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 firstSheet="11" activeTab="17"/>
  </bookViews>
  <sheets>
    <sheet name="INDICE" sheetId="20" r:id="rId1"/>
    <sheet name="ATJA-1" sheetId="2" r:id="rId2"/>
    <sheet name="ATJA-2" sheetId="3" r:id="rId3"/>
    <sheet name="ATJA-3" sheetId="4" r:id="rId4"/>
    <sheet name="ATJA-4" sheetId="5" r:id="rId5"/>
    <sheet name="ATJA-5" sheetId="6" r:id="rId6"/>
    <sheet name="ATJA-6 " sheetId="7" r:id="rId7"/>
    <sheet name="ATJA-7" sheetId="8" r:id="rId8"/>
    <sheet name="ATJA-8" sheetId="9" r:id="rId9"/>
    <sheet name="ATJA-9" sheetId="10" r:id="rId10"/>
    <sheet name="ATJA-10" sheetId="11" r:id="rId11"/>
    <sheet name="ATJA-11" sheetId="12" r:id="rId12"/>
    <sheet name="ATJA-12" sheetId="13" r:id="rId13"/>
    <sheet name="ATJA-13" sheetId="14" r:id="rId14"/>
    <sheet name="ATJA-14" sheetId="15" r:id="rId15"/>
    <sheet name="ATJA-15" sheetId="16" r:id="rId16"/>
    <sheet name="ATJA-16" sheetId="17" r:id="rId17"/>
    <sheet name="ATJA-17" sheetId="18" r:id="rId18"/>
  </sheets>
  <calcPr calcId="152511"/>
</workbook>
</file>

<file path=xl/calcChain.xml><?xml version="1.0" encoding="utf-8"?>
<calcChain xmlns="http://schemas.openxmlformats.org/spreadsheetml/2006/main">
  <c r="C30" i="2" l="1"/>
  <c r="C32" i="2"/>
  <c r="H30" i="2"/>
  <c r="G30" i="2"/>
  <c r="F30" i="2"/>
  <c r="E30" i="2"/>
</calcChain>
</file>

<file path=xl/sharedStrings.xml><?xml version="1.0" encoding="utf-8"?>
<sst xmlns="http://schemas.openxmlformats.org/spreadsheetml/2006/main" count="827" uniqueCount="621">
  <si>
    <t>Leve</t>
  </si>
  <si>
    <t>Grave</t>
  </si>
  <si>
    <t>Mortal</t>
  </si>
  <si>
    <t>En el centro de trabajo</t>
  </si>
  <si>
    <t>En desplazamiento en jornada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</si>
  <si>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</si>
  <si>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</si>
  <si>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</si>
  <si>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</si>
  <si>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</si>
  <si>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</si>
  <si>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</si>
  <si>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</si>
  <si>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</si>
  <si>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</si>
  <si>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</si>
  <si>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31 Técnicos de las ciencias y de las ingenierías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</si>
  <si>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</si>
  <si>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</si>
  <si>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</si>
  <si>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</si>
  <si>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</si>
  <si>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73 Soldadores, chapistas, montadores de estructuras metálicas, herreros, elaboradores de herramientas y afines</t>
  </si>
  <si>
    <t>74 Mecánicos y ajustadores de maquinaria</t>
  </si>
  <si>
    <t>77 Trabajadores de la industria de la alimentación, bebidas y tabaco</t>
  </si>
  <si>
    <t>81 Operadores de instalaciones y maquinaria fijas</t>
  </si>
  <si>
    <t>83 Maquinistas de locomotoras, operadores de maquinaria agrícola y de equipos pesados móviles, y marineros</t>
  </si>
  <si>
    <t>84 Conductores de vehículos para el transporte urbano o por carretera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</si>
  <si>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</si>
  <si>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</si>
  <si>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</si>
  <si>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</si>
  <si>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</si>
  <si>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</si>
  <si>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</si>
  <si>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</si>
  <si>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</si>
  <si>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</si>
  <si>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</si>
  <si>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</si>
  <si>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</si>
  <si>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</si>
  <si>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</si>
  <si>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Unión Europea</t>
  </si>
  <si>
    <t>012 Argelia</t>
  </si>
  <si>
    <t>032 Argentina</t>
  </si>
  <si>
    <t>068 Bolivia</t>
  </si>
  <si>
    <t>076 Brasil</t>
  </si>
  <si>
    <t>100 Bulgaria</t>
  </si>
  <si>
    <t>170 Colombia</t>
  </si>
  <si>
    <t>214 Dominicana (República)</t>
  </si>
  <si>
    <t>218 Ecuador</t>
  </si>
  <si>
    <t>250 Francia</t>
  </si>
  <si>
    <t>270 Gambia</t>
  </si>
  <si>
    <t>288 Ghana</t>
  </si>
  <si>
    <t>356 India</t>
  </si>
  <si>
    <t>466 Mali</t>
  </si>
  <si>
    <t>504 Marruecos</t>
  </si>
  <si>
    <t>566 Nigeria</t>
  </si>
  <si>
    <t>586 Pakistán</t>
  </si>
  <si>
    <t>600 Paraguay</t>
  </si>
  <si>
    <t>604 Perú</t>
  </si>
  <si>
    <t>616 Polonia</t>
  </si>
  <si>
    <t>642 Rumanía</t>
  </si>
  <si>
    <t>643 Rusia</t>
  </si>
  <si>
    <t>686 Senegal</t>
  </si>
  <si>
    <t>724 España</t>
  </si>
  <si>
    <t>804 Ucrania</t>
  </si>
  <si>
    <t>Tamaño plantilla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</si>
  <si>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</si>
  <si>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</si>
  <si>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</si>
  <si>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</si>
  <si>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</si>
  <si>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</si>
  <si>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</si>
  <si>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</si>
  <si>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</si>
  <si>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</si>
  <si>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</si>
  <si>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30005 Alcantarilla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</si>
  <si>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</si>
  <si>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</si>
  <si>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</si>
  <si>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</si>
  <si>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</si>
  <si>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</si>
  <si>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</si>
  <si>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</si>
  <si>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</si>
  <si>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</si>
  <si>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</si>
  <si>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</si>
  <si>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</si>
  <si>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</si>
  <si>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</si>
  <si>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</si>
  <si>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</si>
  <si>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</si>
  <si>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</si>
  <si>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</si>
  <si>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</si>
  <si>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</si>
  <si>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30032 Pliego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</si>
  <si>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</si>
  <si>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</si>
  <si>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</si>
  <si>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</si>
  <si>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</si>
  <si>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</si>
  <si>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</si>
  <si>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</si>
  <si>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</si>
  <si>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</si>
  <si>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</si>
  <si>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</si>
  <si>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</si>
  <si>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</si>
  <si>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</si>
  <si>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</si>
  <si>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</si>
  <si>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</si>
  <si>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</si>
  <si>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</si>
  <si>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</si>
  <si>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</si>
  <si>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</si>
  <si>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</si>
  <si>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</si>
  <si>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</si>
  <si>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</si>
  <si>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</si>
  <si>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</si>
  <si>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</si>
  <si>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</si>
  <si>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</si>
  <si>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</si>
  <si>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</si>
  <si>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</si>
  <si>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</si>
  <si>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</si>
  <si>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</si>
  <si>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</si>
  <si>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</si>
  <si>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</si>
  <si>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</si>
  <si>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</si>
  <si>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</si>
  <si>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</si>
  <si>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</si>
  <si>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</si>
  <si>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</si>
  <si>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</si>
  <si>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</si>
  <si>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</si>
  <si>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</si>
  <si>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</si>
  <si>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</si>
  <si>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</si>
  <si>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</si>
  <si>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</si>
  <si>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</si>
  <si>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06 Lugares públicos, medios de transporte - sin especificar</t>
  </si>
  <si>
    <t>07 Domicilios - sin especificar</t>
  </si>
  <si>
    <t>08 Lugares de actividades deportivas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</si>
  <si>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</si>
  <si>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</si>
  <si>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</si>
  <si>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</si>
  <si>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</si>
  <si>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</si>
  <si>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</si>
  <si>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</si>
  <si>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</si>
  <si>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</si>
  <si>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</si>
  <si>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13 Contacto con llamas directas u objetos o entornos - con elevada temperatura o en llamas</t>
  </si>
  <si>
    <t>16 Contacto con sustancias peligrosas - sobre o a través de la piel y de los ojos</t>
  </si>
  <si>
    <t>19 Otro contacto - Tipo de lesión conocido del grupo 10 pero no mencionado</t>
  </si>
  <si>
    <t>23 Envuelto por, rodeado de gases o de partículas en suspensión</t>
  </si>
  <si>
    <t>31 Aplastamiento sobre o contra, resultado de una caída</t>
  </si>
  <si>
    <t>32 Aplastamiento sobre o contra, resultado de un tropiezo o choque contra un objeto inmóvil</t>
  </si>
  <si>
    <t>39 Otro contacto - Tipo de lesión conocido del grupo 30 pero no mencionado anteriormente</t>
  </si>
  <si>
    <t>41 Choque o golpe contra un objeto - proyectado</t>
  </si>
  <si>
    <t>42 Choque o golpe contra un objeto - que cae</t>
  </si>
  <si>
    <t>43 Choque o golpe contra un objeto - en balanceo</t>
  </si>
  <si>
    <t>44 Choque o golpe contra un objeto (incluidos los vehículos) - en movimiento</t>
  </si>
  <si>
    <t>45 Colisión con un objeto (incluidos los vehículos) - colisión con una persona (la victima está en movimiento)</t>
  </si>
  <si>
    <t>49 Otro contacto - Tipo de lesión conocido del grupo 40 pero no mencionado anteriormente</t>
  </si>
  <si>
    <t>51 Contacto con un "agente material" cortante (cuchillo u hoja)</t>
  </si>
  <si>
    <t>52 Contacto con un "agente material" punzante (clavo o herramienta afilada)</t>
  </si>
  <si>
    <t>53 Contacto con un "agente material" que arañe (rallador, lija, tabla no cepillada, etc.)</t>
  </si>
  <si>
    <t>59 Otro contacto - Tipo de lesión conocido del grupo 50 pero no mencionado anteriormente</t>
  </si>
  <si>
    <t>61 Quedar atrapado, ser aplastado - en</t>
  </si>
  <si>
    <t>62 Quedar atrapado, ser aplastado - bajo</t>
  </si>
  <si>
    <t>63 Quedar atrapado, ser aplastado - entre</t>
  </si>
  <si>
    <t>64 Amputación, seccionamiento de un miembro, una mano o un dedo</t>
  </si>
  <si>
    <t>69 Otro contacto - Tipo de lesión conocido del grupo 60 pero no mencionado anteriormente</t>
  </si>
  <si>
    <t>71 Sobreesfuerzo físico - sobre el sistema musculoesquelético</t>
  </si>
  <si>
    <t>72 Exposición a radiaciones, ruido, luz o presión</t>
  </si>
  <si>
    <t>79 Otro contacto - Tipo de lesión conocido del grupo 70 pero no mencionado antes</t>
  </si>
  <si>
    <t>81 Mordedura</t>
  </si>
  <si>
    <t>82 Picadura de un insecto, un pez</t>
  </si>
  <si>
    <t>83 Golpes, patadas, cabezazos, estrangulamiento</t>
  </si>
  <si>
    <t>90 Infartos, derrames cerebrales y otras patologías no traumáticas</t>
  </si>
  <si>
    <t>99 Otro contacto - Tipo de lesión no codificado en la presente clasificación</t>
  </si>
  <si>
    <t>11 Arrancar la máquina, parar la máquina.</t>
  </si>
  <si>
    <t>12 Alimentar la máquina, vaciar la máquina.</t>
  </si>
  <si>
    <t>13 Vigilar la máquina, hacer funcionar - conducir la máquina.</t>
  </si>
  <si>
    <t>21 Trabajar con herramientas manuales sin motor.</t>
  </si>
  <si>
    <t>22 Trabajar con herramientas manuales con motor.</t>
  </si>
  <si>
    <t>29 Otra Actividad física específica conocida del grupo 20 pero no mencionada anteriormente.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</si>
  <si>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</si>
  <si>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</si>
  <si>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</si>
  <si>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39 Otra Actividad física específica conocida del grupo 30 pero no mencionada anteriormente.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</si>
  <si>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</si>
  <si>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</si>
  <si>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</si>
  <si>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44 Lanzar, proyectar lejos.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</si>
  <si>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</si>
  <si>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</si>
  <si>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</si>
  <si>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</si>
  <si>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</si>
  <si>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</si>
  <si>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</si>
  <si>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</si>
  <si>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</si>
  <si>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</si>
  <si>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</si>
  <si>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</si>
  <si>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67 Hacer movimientos en un mismo sitio.</t>
  </si>
  <si>
    <t>69 Otra Actividad física específica conocida del grupo 60 pero no mencionada anteriormente.</t>
  </si>
  <si>
    <t>70 Estar presente - Sin especificar.</t>
  </si>
  <si>
    <t>99 Otra Actividad física específica no codificada en esta clasificación.</t>
  </si>
  <si>
    <t>00 Ninguna información.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</si>
  <si>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</si>
  <si>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</si>
  <si>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</si>
  <si>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</si>
  <si>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</si>
  <si>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</si>
  <si>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</si>
  <si>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</si>
  <si>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</si>
  <si>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</si>
  <si>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</si>
  <si>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</si>
  <si>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</si>
  <si>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</si>
  <si>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</si>
  <si>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</si>
  <si>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</si>
  <si>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</si>
  <si>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</si>
  <si>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</si>
  <si>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</si>
  <si>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</si>
  <si>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</si>
  <si>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</si>
  <si>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</si>
  <si>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</si>
  <si>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</si>
  <si>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</si>
  <si>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</si>
  <si>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</si>
  <si>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</si>
  <si>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</si>
  <si>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84 Agresión, empujón - por animales.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</si>
  <si>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</si>
  <si>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</si>
  <si>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</si>
  <si>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</si>
  <si>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</si>
  <si>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</si>
  <si>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</si>
  <si>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</si>
  <si>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</si>
  <si>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</si>
  <si>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</si>
  <si>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</si>
  <si>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</si>
  <si>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</si>
  <si>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</si>
  <si>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0499 Otros dispositivos de distribución de materia, de alimentación, canalizaciones, clasificados en el grupo 04 pero no citados anteriormente</t>
  </si>
  <si>
    <t>0502 Dispositivos de transmisión y almacenamiento de energía (mecánica, neumática, hidráulica, eléctrica, incluso baterías, acumuladores)</t>
  </si>
  <si>
    <t>0601 Herramientas manuales sin motor para serrar</t>
  </si>
  <si>
    <t>0602 Herramientas manuales sin motor para cortar, separar (comprende tijeras, cizallas, podaderas)</t>
  </si>
  <si>
    <t>0605 Herramientas manuales sin motor para taladrar, tornear, atornillar</t>
  </si>
  <si>
    <t>0606 Herramientas manuales sin motor para clavar, remachar, grapar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</si>
  <si>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</si>
  <si>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</si>
  <si>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0612 Herramientas manuales sin motor para sostener, agarrar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</si>
  <si>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</si>
  <si>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</si>
  <si>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</si>
  <si>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</si>
  <si>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0705 Herramientas mecánicas manuales para taladrar, hacer girar, atornillar</t>
  </si>
  <si>
    <t>0712 Herramientas mecánicas manuales para sostener, agarrar</t>
  </si>
  <si>
    <t>0799 Otras herramientas mecánicas sostenidas o guiadas con las manos clasificadas en el grupo 07 pero no citadas anteriormente</t>
  </si>
  <si>
    <t>0802 Herramientas manuales, sin especificación en cuanto a motorización, para cortar, separar (comprende tijeras, cizallas, podaderas...)</t>
  </si>
  <si>
    <t>0812 Herramientas manuales, sin especificación en cuanto a motorización, para sostener, agarrar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</si>
  <si>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</si>
  <si>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</si>
  <si>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</si>
  <si>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0999 Otras máquinas y equipos portátiles o móviles clasificados en el grupo 09 pero no citados anteriormente</t>
  </si>
  <si>
    <t>1002 Máquinas para la preparación de los materiales: triturar, pulverizar, filtrar, separar, mezclar, amasar</t>
  </si>
  <si>
    <t>1015 Máquinas para ensamblar (soldar, pegar, clavar, atornillar, remachar, hilar, alambrar, coser, grapar)</t>
  </si>
  <si>
    <t>1016 Máquinas para acondicionar, embalar (llenar, etiquetar, cerrar...)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</si>
  <si>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</si>
  <si>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</si>
  <si>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</si>
  <si>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</si>
  <si>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</si>
  <si>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</si>
  <si>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</si>
  <si>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</si>
  <si>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</si>
  <si>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</si>
  <si>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</si>
  <si>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</si>
  <si>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</si>
  <si>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</si>
  <si>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</si>
  <si>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1305 Vehículos náuticos: de pesca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</si>
  <si>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</si>
  <si>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</si>
  <si>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</si>
  <si>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</si>
  <si>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</si>
  <si>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</si>
  <si>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</si>
  <si>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</si>
  <si>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</si>
  <si>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</si>
  <si>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</si>
  <si>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</si>
  <si>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</si>
  <si>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</si>
  <si>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1508 Sustancias, materias - sin peligro específico (agua, materias inertes...)</t>
  </si>
  <si>
    <t>1701 Mobiliario</t>
  </si>
  <si>
    <t>1801 Árboles, plantas, cultivos</t>
  </si>
  <si>
    <t>1802 Animales - domésticos y de cría</t>
  </si>
  <si>
    <t>1803 Animales salvajes, insectos, serpientes</t>
  </si>
  <si>
    <t>1806 Humanos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</si>
  <si>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</si>
  <si>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</si>
  <si>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2099 Otros fenómenos físicos y elementos naturales clasificados en el grupo 20 pero no citados anteriormente</t>
  </si>
  <si>
    <t>9900 Otros agentes materiales no citados en esta clasificación</t>
  </si>
  <si>
    <t>00 Parte del cuerpo afectada, sin especificar</t>
  </si>
  <si>
    <t>11 Cabeza (Caput), cerebro, nervios craneanos y vasos cerebrales</t>
  </si>
  <si>
    <t>12 Zona facial</t>
  </si>
  <si>
    <t>13 Ojo(s)</t>
  </si>
  <si>
    <t>14 Oreja(s)</t>
  </si>
  <si>
    <t>18 Cabeza, múltiples partes afectadas</t>
  </si>
  <si>
    <t>19 Cabeza, otras partes no mencionadas anteriormente</t>
  </si>
  <si>
    <t>21 Cuello, incluida la columna y las vértebras del cuello</t>
  </si>
  <si>
    <t>29 Cuello, otras partes no mencionadas anteriormente</t>
  </si>
  <si>
    <t>31 Espalda, incluida la columna y las vértebras de la espalda</t>
  </si>
  <si>
    <t>39 Espalda, otras partes no mencionadas anteriormente</t>
  </si>
  <si>
    <t>41 Caja torácica, costillas, incluidos omoplatos y articulaciones acromioclaviculares</t>
  </si>
  <si>
    <t>42 Región torácica, incluidos sus órganos</t>
  </si>
  <si>
    <t>43 Región pélvica y abdominal, incluidos sus órganos</t>
  </si>
  <si>
    <t>48 Tronco, múltiples partes afectadas</t>
  </si>
  <si>
    <t>49 Tronco, otras partes no mencionadas anteriormente</t>
  </si>
  <si>
    <t>51 Hombro y articulaciones del húmero</t>
  </si>
  <si>
    <t>52 Brazo, incluida la articulación del cúbito</t>
  </si>
  <si>
    <t>53 Mano</t>
  </si>
  <si>
    <t>54 Dedo(s)</t>
  </si>
  <si>
    <t>55 Muñeca</t>
  </si>
  <si>
    <t>58 Extremidades superiores, múltiples partes afectadas</t>
  </si>
  <si>
    <t>59 Extremidades superiores, otras partes no mencionadas anteriormente</t>
  </si>
  <si>
    <t>61 Cadera y articulación de la cadera</t>
  </si>
  <si>
    <t>62 Pierna, incluida la rodilla</t>
  </si>
  <si>
    <t>63 Maléolo</t>
  </si>
  <si>
    <t>64 Pie</t>
  </si>
  <si>
    <t>65 Dedo(s) del pie</t>
  </si>
  <si>
    <t>68 Extremidades inferiores, múltiples partes afectadas</t>
  </si>
  <si>
    <t>69 Extremidades inferiores, otras partes no mencionadas anteriormente</t>
  </si>
  <si>
    <t>71 Todo el cuerpo ( efectos sistémicos)</t>
  </si>
  <si>
    <t>78 Múltiples partes del cuerpo afectadas</t>
  </si>
  <si>
    <t>99 Otras partes del cuerpo no mencionadas anteriormente</t>
  </si>
  <si>
    <t>Accidentes con baja en jornada de trabajo según grado y tipo de lesión</t>
  </si>
  <si>
    <t>Tipo de lesión</t>
  </si>
  <si>
    <t>Total nº</t>
  </si>
  <si>
    <t>Total %</t>
  </si>
  <si>
    <t>000 Tipo de lesión desconocida o sin especificar</t>
  </si>
  <si>
    <t>011 Lesiones superficiales</t>
  </si>
  <si>
    <t>012 Heridas abiertas</t>
  </si>
  <si>
    <t>019 Otros tipos de heridas y lesiones superficiales</t>
  </si>
  <si>
    <t>021 Fracturas cerradas</t>
  </si>
  <si>
    <t>022 Fracturas abiertas</t>
  </si>
  <si>
    <t>029 Otros tipos de fracturas de huesos</t>
  </si>
  <si>
    <t>031 Dislocaciones y subluxaciones</t>
  </si>
  <si>
    <t>032 Esguinces y torceduras</t>
  </si>
  <si>
    <t>039 Otros tipos de dislocaciones, esguinces y torceduras</t>
  </si>
  <si>
    <t>040 Amputaciones traumáticas (pérdida de partes del cuerpo)</t>
  </si>
  <si>
    <t>051 Conmociones y lesiones intracraneales</t>
  </si>
  <si>
    <t>052 Lesiones internas</t>
  </si>
  <si>
    <t>059 Otros tipos de conmoción y lesiones internas</t>
  </si>
  <si>
    <t>061 Quemaduras y escaldaduras (térmicas)</t>
  </si>
  <si>
    <t>062 Quemaduras químicas (corrosión)</t>
  </si>
  <si>
    <t>072 Infecciones agudas</t>
  </si>
  <si>
    <t>079 Otros tipos de envenenamientos e infecciones</t>
  </si>
  <si>
    <t>092 Efectos de la presión ( barotrauma)</t>
  </si>
  <si>
    <t>101 Calor e insolaciones</t>
  </si>
  <si>
    <t>120 Lesiones múltiples</t>
  </si>
  <si>
    <t>130 Infartos, derrames cerebrales y otras patologías no traumáticas</t>
  </si>
  <si>
    <t>999 Otras lesiones especificadas no incluidas en otros apartados</t>
  </si>
  <si>
    <t>TOTAL</t>
  </si>
  <si>
    <t>Hombre</t>
  </si>
  <si>
    <t>Mujer</t>
  </si>
  <si>
    <t>Lugar</t>
  </si>
  <si>
    <t xml:space="preserve">Grave </t>
  </si>
  <si>
    <t>Accidentes con baja en jornada de trabajo</t>
  </si>
  <si>
    <t>Accidentes con baja in itínere</t>
  </si>
  <si>
    <t>Accidentes sin baja</t>
  </si>
  <si>
    <t>TOTALES</t>
  </si>
  <si>
    <t>Accidentes con baja en jornada de trabajo según grado de lesión y lugar del accidente</t>
  </si>
  <si>
    <t>Total n%</t>
  </si>
  <si>
    <t>En otro centro de trabajo</t>
  </si>
  <si>
    <t>Accidentes con baja en jornada de trabajo según grado de lesión y sexo</t>
  </si>
  <si>
    <t>Sexo</t>
  </si>
  <si>
    <t>Leve %</t>
  </si>
  <si>
    <t>Grave %</t>
  </si>
  <si>
    <t>Mortal %</t>
  </si>
  <si>
    <t>Edad</t>
  </si>
  <si>
    <t>Accidentes con baja en jornada de trabajo según grado de lesión y ocupación del trabajador</t>
  </si>
  <si>
    <t>Código CNO 2011</t>
  </si>
  <si>
    <t>Accidentes con baja en jornada de trabajo según grado de lesión y antigüedad en el puesto</t>
  </si>
  <si>
    <t>Antigüedad</t>
  </si>
  <si>
    <t>Accidentes con baja en jornada de trabajo según grado de lesión y nacionalidad del trabajador</t>
  </si>
  <si>
    <t>ESPAÑOLES</t>
  </si>
  <si>
    <t>EXTRANJEROS</t>
  </si>
  <si>
    <t>TOTAL EXTRANJEROS</t>
  </si>
  <si>
    <t>Accidentes con baja en jornada de trabajo según grado de lesión y país del trabajador</t>
  </si>
  <si>
    <t>Cód. País</t>
  </si>
  <si>
    <t>Accidentes con baja en jornada de trabajo según grado de lesión y tamaño de la empresa</t>
  </si>
  <si>
    <t xml:space="preserve">Accidentes con baja en jornada de trabajo según grado de lesión y municipio </t>
  </si>
  <si>
    <t>Cod. Municipio*</t>
  </si>
  <si>
    <t>Accidentes con baja en jornada de trabajo según  grado de lesión y actividad económica</t>
  </si>
  <si>
    <t>*CNAE 2009</t>
  </si>
  <si>
    <t>Hora trabajo</t>
  </si>
  <si>
    <t>Hora día</t>
  </si>
  <si>
    <t>Día</t>
  </si>
  <si>
    <t>Mes</t>
  </si>
  <si>
    <t>Accidentes con baja en jornada de trabajo según  grado de lesión y mes</t>
  </si>
  <si>
    <t>Accidentes con baja en jornada de trabajo según  grado de lesión y día</t>
  </si>
  <si>
    <t>Accidentes con baja en jornada de trabajo según  grado de lesión y hora del dia</t>
  </si>
  <si>
    <t>Accidentes con baja en jornada de trabajo según  grado de lesión y hora de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</si>
  <si>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</si>
  <si>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</si>
  <si>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</si>
  <si>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</si>
  <si>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 grado de lesión y forma contacto</t>
  </si>
  <si>
    <t>Forma contacto</t>
  </si>
  <si>
    <t>Accidentes con baja en jornada de trabajo según  grado de lesión y actividad física específica</t>
  </si>
  <si>
    <t>Actividad física específica</t>
  </si>
  <si>
    <t>Accidentes con baja en jornada de trabajo según  grado de lesión y desviación</t>
  </si>
  <si>
    <t>Tipo de desviación</t>
  </si>
  <si>
    <t>Agente material</t>
  </si>
  <si>
    <t>Accidentes con baja en jornada de trabajo según grado de la lesión y agente material asociado a la desviación</t>
  </si>
  <si>
    <t>112 Choques traumáticos (eléctricos, provocados por un rayo, etc)</t>
  </si>
  <si>
    <t>071 Envenenamientos agudos</t>
  </si>
  <si>
    <t>Accidentes con baja en jornada de trabajo según grado y parte de cuerpo</t>
  </si>
  <si>
    <t>Parte de cuerpo</t>
  </si>
  <si>
    <t>Nº accidentes</t>
  </si>
  <si>
    <t>43 Otros empleados administrativos sin tareas de atención al público</t>
  </si>
  <si>
    <t>78 Trabajadores de la madera, textil, confección, piel, cuero, calzado y otros operarios en oficios</t>
  </si>
  <si>
    <t>82 Montadores y ensambladores en fábricas</t>
  </si>
  <si>
    <t>324 Guinea</t>
  </si>
  <si>
    <t>340 Honduras</t>
  </si>
  <si>
    <t>478 Mauritania</t>
  </si>
  <si>
    <t>624 Guinea Bissau</t>
  </si>
  <si>
    <t>30006 Aledo</t>
  </si>
  <si>
    <t>0809 Herramientas manuales, sin especificación en cuanto a motorización, para extracción de materiales y trabajo del suelo (comprende las herramientas agrícolas)</t>
  </si>
  <si>
    <t>1599 Otras sustancias químicas, explosivas, radioactivas, biológicas clasificadas en el grupo 15 pero no citadas anteriormente</t>
  </si>
  <si>
    <t>1602 Equipos de protección individual</t>
  </si>
  <si>
    <t>1903 Residuos en grandes cantidades de sustancias biológicas, vegetales, animales</t>
  </si>
  <si>
    <t>099 Otros efectos del ruido, la vibración y la presión</t>
  </si>
  <si>
    <t>No consta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</si>
  <si>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</si>
  <si>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</si>
  <si>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</si>
  <si>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</si>
  <si>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</si>
  <si>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</si>
  <si>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</si>
  <si>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</si>
  <si>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</si>
  <si>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</si>
  <si>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</si>
  <si>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</si>
  <si>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ATJA-1</t>
  </si>
  <si>
    <t>ATJA-2</t>
  </si>
  <si>
    <t>ATJA-3</t>
  </si>
  <si>
    <t>ATJA-4</t>
  </si>
  <si>
    <t>ATJA-5</t>
  </si>
  <si>
    <t>ATJA-6</t>
  </si>
  <si>
    <t>ATJA-7</t>
  </si>
  <si>
    <t>ATJA-8</t>
  </si>
  <si>
    <t>ATJA-9</t>
  </si>
  <si>
    <t>ATJA-10</t>
  </si>
  <si>
    <t>ATJA-11</t>
  </si>
  <si>
    <t>ATJA-12</t>
  </si>
  <si>
    <t>ATJA-13</t>
  </si>
  <si>
    <t>ATJA-14</t>
  </si>
  <si>
    <t>ATJA-15</t>
  </si>
  <si>
    <t>ATJA-16</t>
  </si>
  <si>
    <t>ATJA-17</t>
  </si>
  <si>
    <t>Año</t>
  </si>
  <si>
    <t>INDICE DE TABLAS</t>
  </si>
  <si>
    <t>Accidentes con baja en jornada de trabajo según grado de lesión y grupo edad</t>
  </si>
  <si>
    <t>92 Otro personal de limpieza</t>
  </si>
  <si>
    <t>192 Cuba</t>
  </si>
  <si>
    <t>226 Guinea Ecuatorial</t>
  </si>
  <si>
    <t>558 Nicaragua</t>
  </si>
  <si>
    <t>15 Contacto con sustancias peligrosas - a través de la nariz, la boca, por inhalación</t>
  </si>
  <si>
    <t>19 Otra Actividad física específica conocida del grupo 10 pero no mencionada anteriormente.</t>
  </si>
  <si>
    <t>59 Otra Actividad física específica conocida del grupo 50 pero no mencionada anteriormente.</t>
  </si>
  <si>
    <t>66 Nadar, sumergirse.</t>
  </si>
  <si>
    <t>82 Violencia, agresión, amenaza - entre miembros de la empresa que se hallan bajo la autoridad del empresario.</t>
  </si>
  <si>
    <t>0614 Herramientas manuales sin motor para trabajos de medicina y de cirugía, punzantes, cortantes</t>
  </si>
  <si>
    <t>0710 Herramientas mecánicas manuales para encerar, lubrificar, lavar, limpiar (comprende aspirador, limpiador a alta presión)</t>
  </si>
  <si>
    <t>1012 Máquinas de mecanizado - para cortar, ranurar, recortar (comprende prensa estampadora, cizalla, guillotina, oxicorte)</t>
  </si>
  <si>
    <t>1708 Aparatos, utensilios, objetos, ropa del hogar (uso profesional)</t>
  </si>
  <si>
    <t>1901 Residuos en grandes cantidades - de materias, productos, materiales, objetos</t>
  </si>
  <si>
    <t>069 Otros tipos de quemaduras, escaldaduras y congelación</t>
  </si>
  <si>
    <t>41 Empleados en servicios contables, financieros, y de servicios de apoyo a la producción y al transporte</t>
  </si>
  <si>
    <t>58 Trabajadores de los servicios personales</t>
  </si>
  <si>
    <t>524 Nepal</t>
  </si>
  <si>
    <t>30007 Alguazas</t>
  </si>
  <si>
    <t>023 Recolección de productos silvestres, excepto madera</t>
  </si>
  <si>
    <t>14 Contacto con objeto o entorno - frío o helado</t>
  </si>
  <si>
    <t>19 Otra Desviación conocida del grupo 10 pero no mencionada anteriormente.</t>
  </si>
  <si>
    <t>83 Violencia, agresión, amenaza - ejercida por personas ajenas a la empresa sobre las víctimas en el marco de sus funciones (atraco a banco, conductores autobús, etc.).</t>
  </si>
  <si>
    <t>1001 Máquinas fijas para extracción y trabajo del suelo</t>
  </si>
  <si>
    <t>1005 Máquinas para la transformación de los materiales - procedimientos en frío (producción de frío)</t>
  </si>
  <si>
    <t>TABLAS ACCIDENTES CON BAJA SECTOR AGRICULTURA 2018</t>
  </si>
  <si>
    <t>21 Profesionales de la salud</t>
  </si>
  <si>
    <t>24 Profesionales de la ciencias físicas, químicas, matemáticas y de las ingenierías</t>
  </si>
  <si>
    <t>América del Norte</t>
  </si>
  <si>
    <t>Oceanía</t>
  </si>
  <si>
    <t>000 No consta</t>
  </si>
  <si>
    <t>056 Bélgica</t>
  </si>
  <si>
    <t>380 Italia</t>
  </si>
  <si>
    <t>440 Lituania</t>
  </si>
  <si>
    <t>862 Venezuela</t>
  </si>
  <si>
    <t>30004 Albudeite</t>
  </si>
  <si>
    <t>30034 Ricote</t>
  </si>
  <si>
    <t>05 Centros sanitarios - sin especificar</t>
  </si>
  <si>
    <t>12 Contacto directo con la electricidad, recibir una descarga eléctrica en el cuerpo</t>
  </si>
  <si>
    <t>0103 Superficies o áreas de circulación a nivel - flotantes</t>
  </si>
  <si>
    <t>0199 Otras construcciones y superficies al mismo nivel clasificadas en el grupo 01 pero no citadas anteriormente</t>
  </si>
  <si>
    <t>0205 Construcciones, superficies en altura flotantes (comprende las plataformas de perforación, los andamios sobre pontones)</t>
  </si>
  <si>
    <t>0604 Herramientas manuales sin motor para raspar, pulir, lijar</t>
  </si>
  <si>
    <t>0803 Herramientas manuales, sin especificación en cuanto a motorización, para tallar, mortajar, cincelar, recortar, tundir</t>
  </si>
  <si>
    <t>1013 Máquinas para el tratamiento de superficies (limpiar, lavar, secar, pintar, imprimir)</t>
  </si>
  <si>
    <t>1103 Grúas fijas, móviles, montadas sobre vehículos, grúas de puente, equipos de elevación de carga suspendida</t>
  </si>
  <si>
    <t>1301 Vehículos sobre raíles, incluso monorraíles suspendidos: de carga</t>
  </si>
  <si>
    <t>1503 Materias - inflamables (sólidas, líquidas o gaseosas)</t>
  </si>
  <si>
    <t>1601 Dispositivos de protección - sobre máquina</t>
  </si>
  <si>
    <t>1699 Otros dispositivos y equipos de protección clasificados en el grupo 16 pero no citados anteriormente</t>
  </si>
  <si>
    <t>Muy grave</t>
  </si>
  <si>
    <t>Corresponde al domicilio donde está radicada la empresa</t>
  </si>
  <si>
    <t>*La “hora de trabajo” hace referencia al número de horas de trabajo o fracción que llevaba desempeñando el trabajador en su jornada de trabajo</t>
  </si>
  <si>
    <t>*Se han incluido los accidentes de tráfico como un epígrafe más de la clasificación de la forma o contacto que ocasionó la lesión, extrayendo los accidentes de tráfico incluidos en las 9 categorías de la variable indicada. Ello permite la comparación con los datos referidos a la misma variable en el caso de los accidentes con baja en jornada totales.</t>
  </si>
  <si>
    <t xml:space="preserve"> ACCIDENTES CON BAJA EN JORNADA DE TRABAJO. SECTOR DE AGRICULTURA. Region de Murcia 2019                     </t>
  </si>
  <si>
    <t>Evolución del nº de accidentes con baja en jornada. Sector Agricultura  2001-2019</t>
  </si>
  <si>
    <t>Accidentes de trabajo Totales según grado de lesión. Región de Murcia 2019</t>
  </si>
  <si>
    <t>Accidentes de trabajo totales según grado de lesión. Región de Murcia 2019</t>
  </si>
  <si>
    <t>Muy gravel %</t>
  </si>
  <si>
    <t xml:space="preserve">Muy Grave </t>
  </si>
  <si>
    <t>11 Miembros del poder ejecutivo y de los cuerpos legislativos. directivos de la Administración Pública y organizaciones de interés social. directores ejecutivos</t>
  </si>
  <si>
    <t>13 Directores de producción y operaciones</t>
  </si>
  <si>
    <t>15 Directores y gerentes de otras empresas de servicios no clasificados bajo otros epígrafes</t>
  </si>
  <si>
    <t>32 Supervisores en ingeniería de minas, de industrias manufactureras y de la construcción</t>
  </si>
  <si>
    <t>35 Representantes, agentes comerciales y afines</t>
  </si>
  <si>
    <t>52 Dependientes en tiendas y almacenes</t>
  </si>
  <si>
    <t>71 Trabajadores en obras estructurales de construcción y afines</t>
  </si>
  <si>
    <t>Muy gravel</t>
  </si>
  <si>
    <t>Resto Europa</t>
  </si>
  <si>
    <t>064 Bután</t>
  </si>
  <si>
    <t>120 Camerún</t>
  </si>
  <si>
    <t>140 Centroafricana (República)</t>
  </si>
  <si>
    <t>174 Comores</t>
  </si>
  <si>
    <t>320 Guatemala</t>
  </si>
  <si>
    <t>540 Nueva Caledonia</t>
  </si>
  <si>
    <t>620 Portugal</t>
  </si>
  <si>
    <t>694 Sierra Leona</t>
  </si>
  <si>
    <t>768 Togo</t>
  </si>
  <si>
    <t>017 Caza, captura de animales y servicios relacionados con las mismas</t>
  </si>
  <si>
    <t>09 En el aire, elevados - con excepción de las obras - sin especificar</t>
  </si>
  <si>
    <t>10 Subterráneos - con excepción de las obras - sin especificar</t>
  </si>
  <si>
    <t>17 Contacto con sustancias peligrosas - a través del sistema digestivo: tragando o comiendo</t>
  </si>
  <si>
    <t>46 Golpe de mar</t>
  </si>
  <si>
    <t>* Accidentes de tráfico</t>
  </si>
  <si>
    <t>12 Problema eléctrico - que da lugar a un contacto directo.</t>
  </si>
  <si>
    <t>13 Explosión.</t>
  </si>
  <si>
    <t>85 Presencia de la víctima o de una tercera persona que represente en sí misma un peligro para ella misma y, en su caso, para otros.</t>
  </si>
  <si>
    <t>0403 Canales de desagüe, drenajes</t>
  </si>
  <si>
    <t>0501 Motores, generadores de energía (térmica, eléctrica, de radiación), incluidos los compresores y las bombas</t>
  </si>
  <si>
    <t>0599 Otros dispositivos de transmisión y de almacenamiento de energía clasificados en el grupo 05 pero no citados anteriormente</t>
  </si>
  <si>
    <t>0607 Herramientas manuales sin motor para coser, tejer</t>
  </si>
  <si>
    <t>0704 Herramientas mecánicas manuales para raspar, pulir, lijar (comprende tronzadora de disco)</t>
  </si>
  <si>
    <t>0709 Herramientas mecánicas manuales para extracción de materiales y trabajo del suelo (comprende herramientas agrícolas, trituradores de hormigón)</t>
  </si>
  <si>
    <t>0904 Máquinas móviles de limpieza de suelos</t>
  </si>
  <si>
    <t>1003 Máquinas para la transformación de los materiales - procedimientos químicos (reactores, fermentadores)</t>
  </si>
  <si>
    <t>1006 Máquinas para la transformación de los materiales, otros procedimientos</t>
  </si>
  <si>
    <t>1008 Máquinas para formar - por calandrado, laminado, máquinas de cilindros (incluso fabricación de papel)</t>
  </si>
  <si>
    <t>1009 Máquinas de formar - por inyección, extrusión, soplado, hilatura, moldeado, fusión, fundición</t>
  </si>
  <si>
    <t>1010 Máquinas de mecanizado (cepillar, fresar, alisar, esmerilar, pulir, tornear, taladrar)</t>
  </si>
  <si>
    <t>1017 Otras máquinas de industrias específicas (control de ensayos, diversas)</t>
  </si>
  <si>
    <t>1507 Sustancias - biológicas</t>
  </si>
  <si>
    <t>1899 Otros organismos vivos clasificados en el grupo 18 pero no citados anteriormente</t>
  </si>
  <si>
    <t>15 Dientes</t>
  </si>
  <si>
    <t>089 Otros tipos de ahogamiento y asfixia</t>
  </si>
  <si>
    <t>091 Pérdida auditiva aguda</t>
  </si>
  <si>
    <t>119 Otros tipos de choques (desastres naturales, choque anafiláctico, etc.)</t>
  </si>
  <si>
    <t>*El porcentaje de accidentes en horario nocturno es del 5,2% (de 10 noche a 6 de la mañana)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</si>
</sst>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8" tint="-0.24997711111789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2">
    <xf numFmtId="0" fontId="0" fillId="0" borderId="0" xfId="0"/>
    <xf numFmtId="0" fontId="4" fillId="0" borderId="0" xfId="8"/>
    <xf numFmtId="0" fontId="4" fillId="0" borderId="0" xfId="9"/>
    <xf numFmtId="0" fontId="4" fillId="0" borderId="0" xfId="10"/>
    <xf numFmtId="0" fontId="4" fillId="0" borderId="0" xfId="11"/>
    <xf numFmtId="0" fontId="4" fillId="0" borderId="0" xfId="12"/>
    <xf numFmtId="0" fontId="4" fillId="0" borderId="0" xfId="13"/>
    <xf numFmtId="0" fontId="4" fillId="0" borderId="0" xfId="14"/>
    <xf numFmtId="0" fontId="4" fillId="0" borderId="0" xfId="15"/>
    <xf numFmtId="0" fontId="3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wrapText="1"/>
    </xf>
    <xf numFmtId="3" fontId="3" fillId="4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wrapText="1"/>
    </xf>
    <xf numFmtId="165" fontId="3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top" wrapText="1"/>
    </xf>
    <xf numFmtId="164" fontId="6" fillId="3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wrapText="1"/>
    </xf>
    <xf numFmtId="0" fontId="9" fillId="0" borderId="0" xfId="0" applyFont="1"/>
    <xf numFmtId="0" fontId="9" fillId="4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right" vertical="top"/>
    </xf>
    <xf numFmtId="164" fontId="3" fillId="0" borderId="2" xfId="0" applyNumberFormat="1" applyFont="1" applyBorder="1" applyAlignment="1">
      <alignment horizontal="right" vertical="top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0" fillId="0" borderId="0" xfId="0" applyAlignment="1">
      <alignment wrapText="1"/>
    </xf>
    <xf numFmtId="165" fontId="6" fillId="4" borderId="2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0" fontId="10" fillId="7" borderId="2" xfId="0" applyFont="1" applyFill="1" applyBorder="1" applyAlignment="1">
      <alignment vertical="center" wrapText="1"/>
    </xf>
    <xf numFmtId="165" fontId="3" fillId="7" borderId="2" xfId="0" applyNumberFormat="1" applyFont="1" applyFill="1" applyBorder="1" applyAlignment="1">
      <alignment horizontal="right" vertical="top"/>
    </xf>
    <xf numFmtId="3" fontId="6" fillId="7" borderId="2" xfId="0" applyNumberFormat="1" applyFont="1" applyFill="1" applyBorder="1" applyAlignment="1">
      <alignment horizontal="right" vertical="top"/>
    </xf>
    <xf numFmtId="0" fontId="9" fillId="4" borderId="2" xfId="0" applyFont="1" applyFill="1" applyBorder="1"/>
    <xf numFmtId="165" fontId="6" fillId="7" borderId="2" xfId="0" applyNumberFormat="1" applyFont="1" applyFill="1" applyBorder="1" applyAlignment="1">
      <alignment horizontal="right" vertical="top"/>
    </xf>
    <xf numFmtId="0" fontId="8" fillId="7" borderId="2" xfId="0" applyFont="1" applyFill="1" applyBorder="1" applyAlignment="1">
      <alignment wrapText="1"/>
    </xf>
    <xf numFmtId="164" fontId="5" fillId="0" borderId="0" xfId="1" applyNumberFormat="1" applyFont="1" applyBorder="1" applyAlignment="1">
      <alignment horizontal="right" vertical="center"/>
    </xf>
    <xf numFmtId="3" fontId="6" fillId="7" borderId="2" xfId="1" applyNumberFormat="1" applyFont="1" applyFill="1" applyBorder="1" applyAlignment="1">
      <alignment horizontal="right" vertical="center"/>
    </xf>
    <xf numFmtId="164" fontId="0" fillId="0" borderId="0" xfId="0" applyNumberFormat="1"/>
    <xf numFmtId="0" fontId="3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164" fontId="0" fillId="0" borderId="2" xfId="0" applyNumberFormat="1" applyBorder="1"/>
    <xf numFmtId="3" fontId="6" fillId="3" borderId="2" xfId="0" applyNumberFormat="1" applyFont="1" applyFill="1" applyBorder="1" applyAlignment="1">
      <alignment horizontal="right" vertical="center"/>
    </xf>
    <xf numFmtId="164" fontId="5" fillId="0" borderId="2" xfId="3" applyNumberFormat="1" applyFont="1" applyBorder="1" applyAlignment="1">
      <alignment horizontal="right" vertical="center"/>
    </xf>
    <xf numFmtId="165" fontId="5" fillId="7" borderId="2" xfId="4" applyNumberFormat="1" applyFont="1" applyFill="1" applyBorder="1" applyAlignment="1">
      <alignment horizontal="right" vertical="center"/>
    </xf>
    <xf numFmtId="165" fontId="6" fillId="7" borderId="2" xfId="4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vertical="center" wrapText="1"/>
    </xf>
    <xf numFmtId="165" fontId="5" fillId="7" borderId="2" xfId="5" applyNumberFormat="1" applyFont="1" applyFill="1" applyBorder="1" applyAlignment="1">
      <alignment horizontal="right" vertical="center"/>
    </xf>
    <xf numFmtId="164" fontId="5" fillId="0" borderId="2" xfId="5" applyNumberFormat="1" applyFont="1" applyBorder="1" applyAlignment="1">
      <alignment horizontal="right" vertical="center"/>
    </xf>
    <xf numFmtId="0" fontId="5" fillId="7" borderId="2" xfId="5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165" fontId="6" fillId="7" borderId="2" xfId="5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6" fillId="9" borderId="2" xfId="0" applyNumberFormat="1" applyFont="1" applyFill="1" applyBorder="1" applyAlignment="1">
      <alignment horizontal="right" vertical="center"/>
    </xf>
    <xf numFmtId="165" fontId="5" fillId="7" borderId="2" xfId="7" applyNumberFormat="1" applyFont="1" applyFill="1" applyBorder="1" applyAlignment="1">
      <alignment horizontal="right" vertical="center"/>
    </xf>
    <xf numFmtId="0" fontId="1" fillId="0" borderId="0" xfId="8" applyFont="1"/>
    <xf numFmtId="0" fontId="5" fillId="0" borderId="2" xfId="8" applyFont="1" applyBorder="1" applyAlignment="1">
      <alignment horizontal="left" vertical="top" wrapText="1"/>
    </xf>
    <xf numFmtId="0" fontId="6" fillId="7" borderId="2" xfId="8" applyFont="1" applyFill="1" applyBorder="1" applyAlignment="1">
      <alignment vertical="top" wrapText="1"/>
    </xf>
    <xf numFmtId="165" fontId="5" fillId="7" borderId="2" xfId="9" applyNumberFormat="1" applyFont="1" applyFill="1" applyBorder="1" applyAlignment="1">
      <alignment horizontal="right" vertical="center"/>
    </xf>
    <xf numFmtId="3" fontId="6" fillId="7" borderId="2" xfId="9" applyNumberFormat="1" applyFont="1" applyFill="1" applyBorder="1" applyAlignment="1">
      <alignment horizontal="right" vertical="center"/>
    </xf>
    <xf numFmtId="165" fontId="6" fillId="7" borderId="2" xfId="9" applyNumberFormat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0" fontId="3" fillId="7" borderId="2" xfId="12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3" fontId="6" fillId="9" borderId="2" xfId="13" applyNumberFormat="1" applyFont="1" applyFill="1" applyBorder="1" applyAlignment="1">
      <alignment horizontal="right" vertical="center"/>
    </xf>
    <xf numFmtId="164" fontId="5" fillId="7" borderId="2" xfId="15" applyNumberFormat="1" applyFont="1" applyFill="1" applyBorder="1" applyAlignment="1">
      <alignment horizontal="right" vertical="center"/>
    </xf>
    <xf numFmtId="164" fontId="5" fillId="0" borderId="2" xfId="15" applyNumberFormat="1" applyFont="1" applyBorder="1" applyAlignment="1">
      <alignment horizontal="right" vertical="center"/>
    </xf>
    <xf numFmtId="164" fontId="6" fillId="7" borderId="2" xfId="15" applyNumberFormat="1" applyFont="1" applyFill="1" applyBorder="1" applyAlignment="1">
      <alignment horizontal="right" vertical="center"/>
    </xf>
    <xf numFmtId="0" fontId="6" fillId="9" borderId="2" xfId="7" applyFont="1" applyFill="1" applyBorder="1" applyAlignment="1">
      <alignment vertical="top" wrapText="1"/>
    </xf>
    <xf numFmtId="0" fontId="0" fillId="0" borderId="0" xfId="0" applyFill="1" applyBorder="1"/>
    <xf numFmtId="2" fontId="6" fillId="3" borderId="4" xfId="0" applyNumberFormat="1" applyFont="1" applyFill="1" applyBorder="1" applyAlignment="1">
      <alignment horizontal="right" vertical="center"/>
    </xf>
    <xf numFmtId="2" fontId="3" fillId="3" borderId="4" xfId="0" applyNumberFormat="1" applyFont="1" applyFill="1" applyBorder="1" applyAlignment="1">
      <alignment horizontal="right" vertical="center"/>
    </xf>
    <xf numFmtId="164" fontId="3" fillId="0" borderId="2" xfId="19" applyNumberFormat="1" applyFont="1" applyBorder="1" applyAlignment="1">
      <alignment horizontal="right" vertical="center"/>
    </xf>
    <xf numFmtId="3" fontId="3" fillId="0" borderId="2" xfId="4" applyNumberFormat="1" applyFont="1" applyBorder="1" applyAlignment="1">
      <alignment horizontal="right" vertical="center"/>
    </xf>
    <xf numFmtId="0" fontId="3" fillId="0" borderId="2" xfId="20" applyFont="1" applyBorder="1" applyAlignment="1">
      <alignment horizontal="left" vertical="top" wrapText="1"/>
    </xf>
    <xf numFmtId="0" fontId="0" fillId="3" borderId="3" xfId="0" applyFill="1" applyBorder="1" applyAlignment="1">
      <alignment vertical="center"/>
    </xf>
    <xf numFmtId="165" fontId="6" fillId="7" borderId="2" xfId="7" applyNumberFormat="1" applyFont="1" applyFill="1" applyBorder="1" applyAlignment="1">
      <alignment horizontal="right" vertical="center"/>
    </xf>
    <xf numFmtId="0" fontId="3" fillId="0" borderId="2" xfId="23" applyFont="1" applyBorder="1" applyAlignment="1">
      <alignment horizontal="left" vertical="top"/>
    </xf>
    <xf numFmtId="0" fontId="3" fillId="0" borderId="2" xfId="25" applyFont="1" applyBorder="1" applyAlignment="1">
      <alignment horizontal="left" vertical="top" wrapText="1"/>
    </xf>
    <xf numFmtId="0" fontId="0" fillId="0" borderId="0" xfId="0" applyFill="1"/>
    <xf numFmtId="3" fontId="3" fillId="7" borderId="2" xfId="9" applyNumberFormat="1" applyFont="1" applyFill="1" applyBorder="1" applyAlignment="1">
      <alignment horizontal="right" vertical="center"/>
    </xf>
    <xf numFmtId="3" fontId="3" fillId="0" borderId="2" xfId="9" applyNumberFormat="1" applyFont="1" applyFill="1" applyBorder="1" applyAlignment="1">
      <alignment horizontal="right" vertical="center"/>
    </xf>
    <xf numFmtId="0" fontId="3" fillId="0" borderId="2" xfId="27" applyFont="1" applyBorder="1" applyAlignment="1">
      <alignment horizontal="left" vertical="top" wrapText="1"/>
    </xf>
    <xf numFmtId="164" fontId="0" fillId="0" borderId="0" xfId="0" applyNumberFormat="1" applyFill="1"/>
    <xf numFmtId="3" fontId="6" fillId="0" borderId="2" xfId="13" applyNumberFormat="1" applyFont="1" applyFill="1" applyBorder="1" applyAlignment="1">
      <alignment horizontal="right" vertical="center"/>
    </xf>
    <xf numFmtId="164" fontId="6" fillId="0" borderId="2" xfId="15" applyNumberFormat="1" applyFont="1" applyFill="1" applyBorder="1" applyAlignment="1">
      <alignment horizontal="right" vertical="center"/>
    </xf>
    <xf numFmtId="0" fontId="3" fillId="0" borderId="2" xfId="29" applyFont="1" applyBorder="1" applyAlignment="1">
      <alignment horizontal="left" vertical="top" wrapText="1"/>
    </xf>
    <xf numFmtId="0" fontId="8" fillId="5" borderId="0" xfId="0" applyFont="1" applyFill="1"/>
    <xf numFmtId="0" fontId="8" fillId="0" borderId="0" xfId="0" applyFont="1" applyFill="1"/>
    <xf numFmtId="0" fontId="3" fillId="0" borderId="2" xfId="8" applyFont="1" applyBorder="1" applyAlignment="1">
      <alignment horizontal="left" vertical="top" wrapText="1"/>
    </xf>
    <xf numFmtId="0" fontId="18" fillId="0" borderId="0" xfId="0" applyFont="1" applyFill="1" applyAlignment="1">
      <alignment wrapText="1"/>
    </xf>
    <xf numFmtId="3" fontId="0" fillId="0" borderId="2" xfId="0" applyNumberFormat="1" applyFont="1" applyFill="1" applyBorder="1"/>
    <xf numFmtId="0" fontId="0" fillId="0" borderId="2" xfId="0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Alignment="1">
      <alignment horizontal="center" wrapText="1"/>
    </xf>
    <xf numFmtId="3" fontId="3" fillId="9" borderId="5" xfId="0" applyNumberFormat="1" applyFont="1" applyFill="1" applyBorder="1" applyAlignment="1">
      <alignment horizontal="right" vertical="center"/>
    </xf>
    <xf numFmtId="0" fontId="3" fillId="0" borderId="2" xfId="22" applyFont="1" applyBorder="1" applyAlignment="1">
      <alignment horizontal="left" vertical="top" wrapText="1"/>
    </xf>
    <xf numFmtId="0" fontId="9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9" fillId="0" borderId="0" xfId="3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9" fillId="0" borderId="0" xfId="30" applyFill="1" applyBorder="1" applyAlignment="1">
      <alignment wrapText="1"/>
    </xf>
    <xf numFmtId="0" fontId="6" fillId="0" borderId="0" xfId="16" applyFont="1" applyFill="1" applyBorder="1" applyAlignment="1">
      <alignment wrapText="1"/>
    </xf>
    <xf numFmtId="0" fontId="6" fillId="0" borderId="0" xfId="17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0" fillId="0" borderId="8" xfId="0" applyBorder="1"/>
    <xf numFmtId="0" fontId="16" fillId="5" borderId="8" xfId="30" applyFont="1" applyFill="1" applyBorder="1" applyAlignment="1"/>
    <xf numFmtId="0" fontId="0" fillId="0" borderId="9" xfId="0" applyBorder="1"/>
    <xf numFmtId="0" fontId="16" fillId="0" borderId="9" xfId="30" applyFont="1" applyBorder="1"/>
    <xf numFmtId="0" fontId="16" fillId="6" borderId="9" xfId="30" applyFont="1" applyFill="1" applyBorder="1" applyAlignment="1">
      <alignment vertical="center" wrapText="1"/>
    </xf>
    <xf numFmtId="0" fontId="16" fillId="0" borderId="9" xfId="30" applyFont="1" applyBorder="1" applyAlignment="1">
      <alignment wrapText="1"/>
    </xf>
    <xf numFmtId="0" fontId="16" fillId="8" borderId="9" xfId="30" applyFont="1" applyFill="1" applyBorder="1" applyAlignment="1">
      <alignment vertical="center" wrapText="1"/>
    </xf>
    <xf numFmtId="0" fontId="16" fillId="2" borderId="9" xfId="30" applyFont="1" applyFill="1" applyBorder="1" applyAlignment="1">
      <alignment vertical="center" wrapText="1"/>
    </xf>
    <xf numFmtId="0" fontId="16" fillId="8" borderId="9" xfId="30" applyFont="1" applyFill="1" applyBorder="1" applyAlignment="1">
      <alignment wrapText="1"/>
    </xf>
    <xf numFmtId="0" fontId="9" fillId="7" borderId="2" xfId="0" applyFont="1" applyFill="1" applyBorder="1" applyAlignment="1"/>
    <xf numFmtId="3" fontId="0" fillId="0" borderId="2" xfId="0" applyNumberFormat="1" applyFill="1" applyBorder="1"/>
    <xf numFmtId="3" fontId="15" fillId="0" borderId="2" xfId="0" applyNumberFormat="1" applyFont="1" applyFill="1" applyBorder="1"/>
    <xf numFmtId="3" fontId="16" fillId="0" borderId="2" xfId="0" applyNumberFormat="1" applyFont="1" applyFill="1" applyBorder="1"/>
    <xf numFmtId="0" fontId="20" fillId="0" borderId="0" xfId="0" applyFont="1" applyFill="1" applyAlignment="1">
      <alignment horizontal="center" wrapText="1"/>
    </xf>
    <xf numFmtId="0" fontId="14" fillId="10" borderId="0" xfId="0" applyFont="1" applyFill="1"/>
    <xf numFmtId="0" fontId="0" fillId="10" borderId="0" xfId="0" applyFill="1"/>
    <xf numFmtId="0" fontId="11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right" vertical="center"/>
    </xf>
    <xf numFmtId="3" fontId="3" fillId="0" borderId="2" xfId="2" applyNumberFormat="1" applyFont="1" applyBorder="1" applyAlignment="1">
      <alignment horizontal="right" vertical="center"/>
    </xf>
    <xf numFmtId="4" fontId="6" fillId="3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0" fontId="0" fillId="7" borderId="2" xfId="0" applyFill="1" applyBorder="1" applyAlignment="1">
      <alignment horizontal="center"/>
    </xf>
    <xf numFmtId="3" fontId="8" fillId="0" borderId="0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right" vertical="center"/>
    </xf>
    <xf numFmtId="3" fontId="14" fillId="10" borderId="0" xfId="0" applyNumberFormat="1" applyFont="1" applyFill="1"/>
    <xf numFmtId="3" fontId="8" fillId="0" borderId="0" xfId="0" applyNumberFormat="1" applyFont="1" applyFill="1"/>
    <xf numFmtId="3" fontId="0" fillId="0" borderId="0" xfId="0" applyNumberFormat="1"/>
    <xf numFmtId="3" fontId="3" fillId="3" borderId="2" xfId="0" applyNumberFormat="1" applyFont="1" applyFill="1" applyBorder="1" applyAlignment="1">
      <alignment horizontal="center" wrapText="1"/>
    </xf>
    <xf numFmtId="3" fontId="3" fillId="0" borderId="2" xfId="0" applyNumberFormat="1" applyFont="1" applyBorder="1" applyAlignment="1">
      <alignment horizontal="right" vertical="center"/>
    </xf>
    <xf numFmtId="3" fontId="9" fillId="4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10" fillId="4" borderId="2" xfId="0" applyFont="1" applyFill="1" applyBorder="1" applyAlignment="1">
      <alignment wrapText="1"/>
    </xf>
    <xf numFmtId="3" fontId="5" fillId="7" borderId="2" xfId="1" applyNumberFormat="1" applyFont="1" applyFill="1" applyBorder="1" applyAlignment="1">
      <alignment horizontal="right" vertical="center"/>
    </xf>
    <xf numFmtId="3" fontId="9" fillId="0" borderId="0" xfId="0" applyNumberFormat="1" applyFont="1"/>
    <xf numFmtId="3" fontId="9" fillId="0" borderId="0" xfId="0" applyNumberFormat="1" applyFont="1" applyBorder="1" applyAlignment="1">
      <alignment vertical="center"/>
    </xf>
    <xf numFmtId="3" fontId="5" fillId="0" borderId="2" xfId="1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165" fontId="3" fillId="7" borderId="2" xfId="0" applyNumberFormat="1" applyFont="1" applyFill="1" applyBorder="1" applyAlignment="1">
      <alignment horizontal="right" vertical="center"/>
    </xf>
    <xf numFmtId="165" fontId="6" fillId="7" borderId="2" xfId="0" applyNumberFormat="1" applyFont="1" applyFill="1" applyBorder="1" applyAlignment="1">
      <alignment horizontal="right" vertical="center"/>
    </xf>
    <xf numFmtId="0" fontId="22" fillId="7" borderId="2" xfId="0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horizontal="right" vertical="center"/>
    </xf>
    <xf numFmtId="164" fontId="3" fillId="5" borderId="2" xfId="0" applyNumberFormat="1" applyFont="1" applyFill="1" applyBorder="1" applyAlignment="1">
      <alignment horizontal="right" vertical="center"/>
    </xf>
    <xf numFmtId="3" fontId="8" fillId="7" borderId="2" xfId="0" applyNumberFormat="1" applyFont="1" applyFill="1" applyBorder="1"/>
    <xf numFmtId="0" fontId="13" fillId="0" borderId="0" xfId="0" applyFont="1" applyFill="1"/>
    <xf numFmtId="0" fontId="9" fillId="0" borderId="0" xfId="0" applyFont="1" applyFill="1"/>
    <xf numFmtId="0" fontId="7" fillId="6" borderId="10" xfId="0" applyFont="1" applyFill="1" applyBorder="1" applyAlignment="1">
      <alignment horizontal="center" vertical="center" wrapText="1"/>
    </xf>
    <xf numFmtId="3" fontId="5" fillId="0" borderId="2" xfId="4" applyNumberFormat="1" applyFont="1" applyBorder="1" applyAlignment="1">
      <alignment horizontal="right" vertical="center"/>
    </xf>
    <xf numFmtId="3" fontId="6" fillId="7" borderId="2" xfId="4" applyNumberFormat="1" applyFont="1" applyFill="1" applyBorder="1" applyAlignment="1">
      <alignment horizontal="right" vertical="center"/>
    </xf>
    <xf numFmtId="3" fontId="9" fillId="3" borderId="2" xfId="0" applyNumberFormat="1" applyFont="1" applyFill="1" applyBorder="1" applyAlignment="1">
      <alignment horizontal="center" vertical="center"/>
    </xf>
    <xf numFmtId="3" fontId="5" fillId="7" borderId="2" xfId="5" applyNumberFormat="1" applyFont="1" applyFill="1" applyBorder="1" applyAlignment="1">
      <alignment horizontal="center" wrapText="1"/>
    </xf>
    <xf numFmtId="3" fontId="5" fillId="0" borderId="2" xfId="5" applyNumberFormat="1" applyFont="1" applyBorder="1" applyAlignment="1">
      <alignment horizontal="right" vertical="center"/>
    </xf>
    <xf numFmtId="2" fontId="3" fillId="0" borderId="2" xfId="21" applyNumberFormat="1" applyFont="1" applyBorder="1" applyAlignment="1">
      <alignment horizontal="left" vertical="center" wrapText="1"/>
    </xf>
    <xf numFmtId="2" fontId="21" fillId="7" borderId="2" xfId="0" applyNumberFormat="1" applyFont="1" applyFill="1" applyBorder="1" applyAlignment="1">
      <alignment vertical="center"/>
    </xf>
    <xf numFmtId="2" fontId="3" fillId="0" borderId="2" xfId="0" applyNumberFormat="1" applyFont="1" applyFill="1" applyBorder="1" applyAlignment="1">
      <alignment horizontal="left" vertical="center"/>
    </xf>
    <xf numFmtId="2" fontId="22" fillId="7" borderId="2" xfId="0" applyNumberFormat="1" applyFont="1" applyFill="1" applyBorder="1" applyAlignment="1">
      <alignment vertical="center"/>
    </xf>
    <xf numFmtId="0" fontId="8" fillId="0" borderId="0" xfId="0" applyFont="1"/>
    <xf numFmtId="3" fontId="3" fillId="7" borderId="2" xfId="6" applyNumberFormat="1" applyFont="1" applyFill="1" applyBorder="1" applyAlignment="1">
      <alignment horizontal="right" vertical="center"/>
    </xf>
    <xf numFmtId="3" fontId="3" fillId="7" borderId="2" xfId="0" applyNumberFormat="1" applyFont="1" applyFill="1" applyBorder="1" applyAlignment="1">
      <alignment horizontal="right" vertical="center"/>
    </xf>
    <xf numFmtId="3" fontId="21" fillId="7" borderId="2" xfId="0" applyNumberFormat="1" applyFont="1" applyFill="1" applyBorder="1" applyAlignment="1">
      <alignment vertical="center"/>
    </xf>
    <xf numFmtId="3" fontId="22" fillId="7" borderId="2" xfId="0" applyNumberFormat="1" applyFont="1" applyFill="1" applyBorder="1" applyAlignment="1">
      <alignment vertical="center"/>
    </xf>
    <xf numFmtId="3" fontId="3" fillId="0" borderId="2" xfId="6" applyNumberFormat="1" applyFont="1" applyBorder="1" applyAlignment="1">
      <alignment horizontal="right" vertical="center"/>
    </xf>
    <xf numFmtId="3" fontId="3" fillId="0" borderId="2" xfId="6" applyNumberFormat="1" applyFont="1" applyFill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center" vertical="center"/>
    </xf>
    <xf numFmtId="3" fontId="5" fillId="7" borderId="5" xfId="7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center" wrapText="1"/>
    </xf>
    <xf numFmtId="3" fontId="3" fillId="7" borderId="1" xfId="7" applyNumberFormat="1" applyFont="1" applyFill="1" applyBorder="1" applyAlignment="1">
      <alignment horizontal="center" wrapText="1"/>
    </xf>
    <xf numFmtId="3" fontId="5" fillId="0" borderId="2" xfId="7" applyNumberFormat="1" applyFont="1" applyBorder="1" applyAlignment="1">
      <alignment horizontal="right" vertical="center"/>
    </xf>
    <xf numFmtId="3" fontId="6" fillId="9" borderId="2" xfId="7" applyNumberFormat="1" applyFont="1" applyFill="1" applyBorder="1" applyAlignment="1">
      <alignment horizontal="right" vertical="center"/>
    </xf>
    <xf numFmtId="3" fontId="5" fillId="7" borderId="2" xfId="8" applyNumberFormat="1" applyFont="1" applyFill="1" applyBorder="1" applyAlignment="1">
      <alignment horizontal="right" vertical="center"/>
    </xf>
    <xf numFmtId="3" fontId="4" fillId="0" borderId="0" xfId="8" applyNumberFormat="1"/>
    <xf numFmtId="3" fontId="5" fillId="7" borderId="2" xfId="8" applyNumberFormat="1" applyFont="1" applyFill="1" applyBorder="1" applyAlignment="1">
      <alignment horizontal="center" wrapText="1"/>
    </xf>
    <xf numFmtId="3" fontId="5" fillId="0" borderId="2" xfId="8" applyNumberFormat="1" applyFont="1" applyBorder="1" applyAlignment="1">
      <alignment horizontal="right" vertical="center"/>
    </xf>
    <xf numFmtId="3" fontId="6" fillId="7" borderId="2" xfId="8" applyNumberFormat="1" applyFont="1" applyFill="1" applyBorder="1" applyAlignment="1">
      <alignment horizontal="right" vertical="center"/>
    </xf>
    <xf numFmtId="2" fontId="0" fillId="0" borderId="0" xfId="0" applyNumberFormat="1"/>
    <xf numFmtId="2" fontId="9" fillId="3" borderId="2" xfId="0" applyNumberFormat="1" applyFont="1" applyFill="1" applyBorder="1" applyAlignment="1">
      <alignment horizontal="center" vertical="center"/>
    </xf>
    <xf numFmtId="2" fontId="5" fillId="7" borderId="2" xfId="8" applyNumberFormat="1" applyFont="1" applyFill="1" applyBorder="1" applyAlignment="1">
      <alignment horizontal="right" vertical="center"/>
    </xf>
    <xf numFmtId="2" fontId="6" fillId="7" borderId="2" xfId="8" applyNumberFormat="1" applyFont="1" applyFill="1" applyBorder="1" applyAlignment="1">
      <alignment horizontal="right" vertical="center"/>
    </xf>
    <xf numFmtId="2" fontId="4" fillId="0" borderId="0" xfId="8" applyNumberFormat="1"/>
    <xf numFmtId="0" fontId="3" fillId="0" borderId="2" xfId="23" applyFont="1" applyBorder="1" applyAlignment="1">
      <alignment horizontal="left" vertical="center"/>
    </xf>
    <xf numFmtId="3" fontId="3" fillId="7" borderId="2" xfId="8" applyNumberFormat="1" applyFont="1" applyFill="1" applyBorder="1" applyAlignment="1">
      <alignment horizontal="right" vertical="center"/>
    </xf>
    <xf numFmtId="2" fontId="3" fillId="7" borderId="2" xfId="8" applyNumberFormat="1" applyFont="1" applyFill="1" applyBorder="1" applyAlignment="1">
      <alignment horizontal="right" vertical="center"/>
    </xf>
    <xf numFmtId="3" fontId="3" fillId="0" borderId="2" xfId="8" applyNumberFormat="1" applyFont="1" applyBorder="1" applyAlignment="1">
      <alignment horizontal="right" vertical="center"/>
    </xf>
    <xf numFmtId="3" fontId="21" fillId="0" borderId="2" xfId="0" applyNumberFormat="1" applyFont="1" applyFill="1" applyBorder="1" applyAlignment="1">
      <alignment vertical="center"/>
    </xf>
    <xf numFmtId="0" fontId="21" fillId="0" borderId="2" xfId="0" applyFont="1" applyBorder="1" applyAlignment="1">
      <alignment horizontal="left" vertical="center"/>
    </xf>
    <xf numFmtId="0" fontId="3" fillId="0" borderId="2" xfId="8" applyFont="1" applyFill="1" applyBorder="1" applyAlignment="1">
      <alignment vertical="center" wrapText="1"/>
    </xf>
    <xf numFmtId="3" fontId="3" fillId="9" borderId="2" xfId="0" applyNumberFormat="1" applyFont="1" applyFill="1" applyBorder="1" applyAlignment="1">
      <alignment horizontal="right" vertical="center"/>
    </xf>
    <xf numFmtId="3" fontId="3" fillId="0" borderId="2" xfId="8" applyNumberFormat="1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Font="1" applyFill="1"/>
    <xf numFmtId="0" fontId="3" fillId="4" borderId="2" xfId="16" applyFont="1" applyFill="1" applyBorder="1" applyAlignment="1">
      <alignment vertical="center" wrapText="1"/>
    </xf>
    <xf numFmtId="0" fontId="3" fillId="0" borderId="2" xfId="24" applyFont="1" applyBorder="1" applyAlignment="1">
      <alignment horizontal="left" vertical="center" wrapText="1"/>
    </xf>
    <xf numFmtId="165" fontId="3" fillId="7" borderId="2" xfId="9" applyNumberFormat="1" applyFont="1" applyFill="1" applyBorder="1" applyAlignment="1">
      <alignment horizontal="right" vertical="center"/>
    </xf>
    <xf numFmtId="3" fontId="3" fillId="0" borderId="2" xfId="9" applyNumberFormat="1" applyFont="1" applyBorder="1" applyAlignment="1">
      <alignment horizontal="right" vertical="center"/>
    </xf>
    <xf numFmtId="3" fontId="4" fillId="0" borderId="0" xfId="9" applyNumberFormat="1"/>
    <xf numFmtId="3" fontId="3" fillId="4" borderId="2" xfId="16" applyNumberFormat="1" applyFont="1" applyFill="1" applyBorder="1" applyAlignment="1">
      <alignment horizontal="center" vertical="center" wrapText="1"/>
    </xf>
    <xf numFmtId="3" fontId="3" fillId="7" borderId="2" xfId="9" applyNumberFormat="1" applyFont="1" applyFill="1" applyBorder="1" applyAlignment="1">
      <alignment horizontal="center" vertical="center" wrapText="1"/>
    </xf>
    <xf numFmtId="0" fontId="1" fillId="0" borderId="0" xfId="9" applyFont="1" applyAlignment="1">
      <alignment wrapText="1"/>
    </xf>
    <xf numFmtId="0" fontId="3" fillId="0" borderId="2" xfId="9" applyFont="1" applyFill="1" applyBorder="1" applyAlignment="1">
      <alignment vertical="center" wrapText="1"/>
    </xf>
    <xf numFmtId="0" fontId="4" fillId="0" borderId="0" xfId="10" applyAlignment="1">
      <alignment wrapText="1"/>
    </xf>
    <xf numFmtId="0" fontId="6" fillId="7" borderId="2" xfId="25" applyFont="1" applyFill="1" applyBorder="1" applyAlignment="1">
      <alignment horizontal="left" vertical="top" wrapText="1"/>
    </xf>
    <xf numFmtId="3" fontId="3" fillId="5" borderId="2" xfId="9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26" applyFont="1" applyBorder="1" applyAlignment="1">
      <alignment horizontal="left" vertical="center" wrapText="1"/>
    </xf>
    <xf numFmtId="0" fontId="6" fillId="7" borderId="2" xfId="11" applyFont="1" applyFill="1" applyBorder="1" applyAlignment="1">
      <alignment vertical="center" wrapText="1"/>
    </xf>
    <xf numFmtId="0" fontId="3" fillId="0" borderId="0" xfId="25" applyFont="1" applyFill="1" applyBorder="1" applyAlignment="1">
      <alignment horizontal="left" vertical="top" wrapText="1"/>
    </xf>
    <xf numFmtId="3" fontId="3" fillId="9" borderId="2" xfId="13" applyNumberFormat="1" applyFont="1" applyFill="1" applyBorder="1" applyAlignment="1">
      <alignment horizontal="right" vertical="center"/>
    </xf>
    <xf numFmtId="3" fontId="3" fillId="0" borderId="2" xfId="13" applyNumberFormat="1" applyFont="1" applyFill="1" applyBorder="1" applyAlignment="1">
      <alignment horizontal="right" vertical="center"/>
    </xf>
    <xf numFmtId="3" fontId="4" fillId="0" borderId="0" xfId="13" applyNumberFormat="1"/>
    <xf numFmtId="3" fontId="9" fillId="9" borderId="2" xfId="0" applyNumberFormat="1" applyFont="1" applyFill="1" applyBorder="1" applyAlignment="1">
      <alignment horizontal="center" vertical="center"/>
    </xf>
    <xf numFmtId="3" fontId="3" fillId="7" borderId="2" xfId="13" applyNumberFormat="1" applyFont="1" applyFill="1" applyBorder="1" applyAlignment="1">
      <alignment horizontal="right" vertical="center"/>
    </xf>
    <xf numFmtId="3" fontId="3" fillId="0" borderId="2" xfId="13" applyNumberFormat="1" applyFont="1" applyBorder="1" applyAlignment="1">
      <alignment horizontal="right" vertical="center"/>
    </xf>
    <xf numFmtId="164" fontId="3" fillId="0" borderId="2" xfId="15" applyNumberFormat="1" applyFont="1" applyFill="1" applyBorder="1" applyAlignment="1">
      <alignment horizontal="right" vertical="center"/>
    </xf>
    <xf numFmtId="0" fontId="3" fillId="7" borderId="2" xfId="15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6" fillId="7" borderId="2" xfId="15" applyFont="1" applyFill="1" applyBorder="1" applyAlignment="1">
      <alignment horizontal="left" vertical="center" wrapText="1"/>
    </xf>
    <xf numFmtId="0" fontId="5" fillId="2" borderId="0" xfId="15" applyFont="1" applyFill="1" applyAlignment="1">
      <alignment wrapText="1"/>
    </xf>
    <xf numFmtId="0" fontId="0" fillId="3" borderId="2" xfId="0" applyFont="1" applyFill="1" applyBorder="1" applyAlignment="1">
      <alignment vertical="center" wrapText="1"/>
    </xf>
    <xf numFmtId="3" fontId="4" fillId="0" borderId="0" xfId="14" applyNumberFormat="1"/>
    <xf numFmtId="3" fontId="1" fillId="3" borderId="2" xfId="0" applyNumberFormat="1" applyFont="1" applyFill="1" applyBorder="1" applyAlignment="1">
      <alignment horizontal="center" vertical="center"/>
    </xf>
    <xf numFmtId="3" fontId="3" fillId="7" borderId="2" xfId="14" applyNumberFormat="1" applyFont="1" applyFill="1" applyBorder="1" applyAlignment="1">
      <alignment horizontal="center" wrapText="1"/>
    </xf>
    <xf numFmtId="3" fontId="5" fillId="0" borderId="2" xfId="14" applyNumberFormat="1" applyFont="1" applyBorder="1" applyAlignment="1">
      <alignment horizontal="right" vertical="center"/>
    </xf>
    <xf numFmtId="0" fontId="4" fillId="0" borderId="0" xfId="14" applyAlignment="1">
      <alignment wrapText="1"/>
    </xf>
    <xf numFmtId="0" fontId="3" fillId="7" borderId="2" xfId="2" applyFont="1" applyFill="1" applyBorder="1" applyAlignment="1">
      <alignment horizontal="center" vertical="center" wrapText="1"/>
    </xf>
    <xf numFmtId="3" fontId="5" fillId="7" borderId="2" xfId="2" applyNumberFormat="1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18" applyFont="1" applyBorder="1" applyAlignment="1">
      <alignment horizontal="left" vertical="center" wrapText="1"/>
    </xf>
    <xf numFmtId="3" fontId="4" fillId="0" borderId="0" xfId="10" applyNumberFormat="1" applyAlignment="1">
      <alignment vertical="center"/>
    </xf>
    <xf numFmtId="3" fontId="0" fillId="0" borderId="0" xfId="0" applyNumberFormat="1" applyAlignment="1">
      <alignment vertical="center"/>
    </xf>
    <xf numFmtId="3" fontId="3" fillId="0" borderId="2" xfId="10" applyNumberFormat="1" applyFont="1" applyBorder="1" applyAlignment="1">
      <alignment horizontal="right" vertical="center"/>
    </xf>
    <xf numFmtId="3" fontId="6" fillId="7" borderId="2" xfId="1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7" borderId="2" xfId="10" applyNumberFormat="1" applyFont="1" applyFill="1" applyBorder="1" applyAlignment="1">
      <alignment horizontal="center" vertical="center" wrapText="1"/>
    </xf>
    <xf numFmtId="3" fontId="4" fillId="0" borderId="0" xfId="11" applyNumberFormat="1"/>
    <xf numFmtId="3" fontId="3" fillId="7" borderId="2" xfId="11" applyNumberFormat="1" applyFont="1" applyFill="1" applyBorder="1" applyAlignment="1">
      <alignment horizontal="center" vertical="center" wrapText="1"/>
    </xf>
    <xf numFmtId="3" fontId="5" fillId="0" borderId="2" xfId="11" applyNumberFormat="1" applyFont="1" applyBorder="1" applyAlignment="1">
      <alignment horizontal="right" vertical="center"/>
    </xf>
    <xf numFmtId="3" fontId="6" fillId="7" borderId="2" xfId="11" applyNumberFormat="1" applyFont="1" applyFill="1" applyBorder="1" applyAlignment="1">
      <alignment horizontal="right" vertical="center"/>
    </xf>
    <xf numFmtId="0" fontId="3" fillId="0" borderId="0" xfId="28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/>
    </xf>
    <xf numFmtId="164" fontId="3" fillId="0" borderId="6" xfId="0" applyNumberFormat="1" applyFont="1" applyFill="1" applyBorder="1" applyAlignment="1">
      <alignment horizontal="left" vertical="center"/>
    </xf>
    <xf numFmtId="3" fontId="3" fillId="0" borderId="2" xfId="19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top"/>
    </xf>
    <xf numFmtId="3" fontId="5" fillId="0" borderId="2" xfId="3" applyNumberFormat="1" applyFont="1" applyBorder="1" applyAlignment="1">
      <alignment horizontal="right" vertical="center"/>
    </xf>
    <xf numFmtId="3" fontId="0" fillId="0" borderId="2" xfId="0" applyNumberFormat="1" applyBorder="1"/>
    <xf numFmtId="0" fontId="9" fillId="0" borderId="2" xfId="17" applyFont="1" applyFill="1" applyBorder="1" applyAlignment="1">
      <alignment horizontal="left" vertical="center" wrapText="1"/>
    </xf>
    <xf numFmtId="3" fontId="9" fillId="0" borderId="2" xfId="17" applyNumberFormat="1" applyFont="1" applyFill="1" applyBorder="1" applyAlignment="1">
      <alignment horizontal="right" vertical="center"/>
    </xf>
    <xf numFmtId="2" fontId="9" fillId="7" borderId="2" xfId="17" applyNumberFormat="1" applyFont="1" applyFill="1" applyBorder="1" applyAlignment="1">
      <alignment horizontal="right" vertical="center"/>
    </xf>
    <xf numFmtId="3" fontId="9" fillId="7" borderId="2" xfId="17" applyNumberFormat="1" applyFont="1" applyFill="1" applyBorder="1" applyAlignment="1">
      <alignment horizontal="right" vertical="center"/>
    </xf>
    <xf numFmtId="165" fontId="3" fillId="7" borderId="2" xfId="4" applyNumberFormat="1" applyFont="1" applyFill="1" applyBorder="1" applyAlignment="1">
      <alignment horizontal="right" vertical="center"/>
    </xf>
    <xf numFmtId="0" fontId="21" fillId="0" borderId="0" xfId="0" applyFont="1" applyBorder="1" applyAlignment="1"/>
    <xf numFmtId="3" fontId="9" fillId="9" borderId="2" xfId="0" applyNumberFormat="1" applyFont="1" applyFill="1" applyBorder="1" applyAlignment="1">
      <alignment horizontal="right" vertical="center" wrapText="1"/>
    </xf>
    <xf numFmtId="4" fontId="9" fillId="9" borderId="4" xfId="31" applyNumberFormat="1" applyFont="1" applyFill="1" applyBorder="1" applyAlignment="1">
      <alignment horizontal="right" vertical="center" wrapText="1"/>
    </xf>
    <xf numFmtId="3" fontId="3" fillId="0" borderId="2" xfId="32" applyNumberFormat="1" applyFont="1" applyFill="1" applyBorder="1" applyAlignment="1">
      <alignment horizontal="right" vertical="center"/>
    </xf>
    <xf numFmtId="164" fontId="3" fillId="0" borderId="2" xfId="32" applyNumberFormat="1" applyFont="1" applyFill="1" applyBorder="1" applyAlignment="1">
      <alignment horizontal="right" vertical="center"/>
    </xf>
    <xf numFmtId="3" fontId="3" fillId="0" borderId="2" xfId="33" applyNumberFormat="1" applyFont="1" applyFill="1" applyBorder="1" applyAlignment="1">
      <alignment horizontal="right" vertical="center"/>
    </xf>
    <xf numFmtId="164" fontId="3" fillId="0" borderId="2" xfId="33" applyNumberFormat="1" applyFont="1" applyFill="1" applyBorder="1" applyAlignment="1">
      <alignment horizontal="right" vertical="center"/>
    </xf>
    <xf numFmtId="3" fontId="10" fillId="9" borderId="2" xfId="0" applyNumberFormat="1" applyFont="1" applyFill="1" applyBorder="1" applyAlignment="1">
      <alignment horizontal="right" vertical="center" wrapText="1"/>
    </xf>
    <xf numFmtId="4" fontId="10" fillId="9" borderId="4" xfId="31" applyNumberFormat="1" applyFont="1" applyFill="1" applyBorder="1" applyAlignment="1">
      <alignment horizontal="right" vertical="center" wrapText="1"/>
    </xf>
    <xf numFmtId="3" fontId="21" fillId="9" borderId="0" xfId="0" applyNumberFormat="1" applyFont="1" applyFill="1"/>
    <xf numFmtId="3" fontId="9" fillId="0" borderId="2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164" fontId="6" fillId="7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Border="1"/>
    <xf numFmtId="2" fontId="9" fillId="0" borderId="2" xfId="0" applyNumberFormat="1" applyFont="1" applyBorder="1"/>
    <xf numFmtId="3" fontId="3" fillId="7" borderId="2" xfId="1" applyNumberFormat="1" applyFont="1" applyFill="1" applyBorder="1" applyAlignment="1">
      <alignment horizontal="right" vertical="center"/>
    </xf>
    <xf numFmtId="3" fontId="10" fillId="7" borderId="2" xfId="0" applyNumberFormat="1" applyFont="1" applyFill="1" applyBorder="1"/>
    <xf numFmtId="2" fontId="10" fillId="7" borderId="2" xfId="0" applyNumberFormat="1" applyFont="1" applyFill="1" applyBorder="1"/>
    <xf numFmtId="0" fontId="9" fillId="7" borderId="2" xfId="0" applyFont="1" applyFill="1" applyBorder="1"/>
    <xf numFmtId="0" fontId="0" fillId="7" borderId="2" xfId="0" applyFill="1" applyBorder="1" applyAlignment="1">
      <alignment vertical="center" wrapText="1"/>
    </xf>
    <xf numFmtId="3" fontId="3" fillId="7" borderId="2" xfId="2" applyNumberFormat="1" applyFont="1" applyFill="1" applyBorder="1" applyAlignment="1">
      <alignment horizontal="right" vertical="center"/>
    </xf>
    <xf numFmtId="0" fontId="0" fillId="0" borderId="2" xfId="0" applyBorder="1" applyAlignment="1">
      <alignment wrapText="1"/>
    </xf>
    <xf numFmtId="0" fontId="0" fillId="0" borderId="2" xfId="0" applyBorder="1"/>
    <xf numFmtId="2" fontId="3" fillId="7" borderId="2" xfId="2" applyNumberFormat="1" applyFont="1" applyFill="1" applyBorder="1" applyAlignment="1">
      <alignment horizontal="right" vertical="center"/>
    </xf>
    <xf numFmtId="0" fontId="3" fillId="0" borderId="2" xfId="18" applyFont="1" applyFill="1" applyBorder="1" applyAlignment="1">
      <alignment horizontal="left" vertical="top" wrapText="1"/>
    </xf>
    <xf numFmtId="3" fontId="0" fillId="7" borderId="2" xfId="0" applyNumberFormat="1" applyFill="1" applyBorder="1"/>
    <xf numFmtId="0" fontId="9" fillId="7" borderId="2" xfId="0" applyFont="1" applyFill="1" applyBorder="1" applyAlignment="1">
      <alignment wrapText="1"/>
    </xf>
    <xf numFmtId="0" fontId="9" fillId="7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vertical="center"/>
    </xf>
    <xf numFmtId="3" fontId="6" fillId="7" borderId="2" xfId="0" applyNumberFormat="1" applyFont="1" applyFill="1" applyBorder="1" applyAlignment="1">
      <alignment horizontal="right" vertical="center"/>
    </xf>
    <xf numFmtId="0" fontId="21" fillId="7" borderId="2" xfId="0" applyFont="1" applyFill="1" applyBorder="1"/>
    <xf numFmtId="0" fontId="0" fillId="4" borderId="2" xfId="0" applyFill="1" applyBorder="1" applyAlignment="1">
      <alignment vertical="center"/>
    </xf>
    <xf numFmtId="3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3" fontId="5" fillId="7" borderId="2" xfId="4" applyNumberFormat="1" applyFont="1" applyFill="1" applyBorder="1" applyAlignment="1">
      <alignment horizontal="right" vertical="center"/>
    </xf>
    <xf numFmtId="3" fontId="5" fillId="7" borderId="2" xfId="4" applyNumberFormat="1" applyFont="1" applyFill="1" applyBorder="1" applyAlignment="1">
      <alignment horizontal="center" vertical="center" wrapText="1"/>
    </xf>
    <xf numFmtId="3" fontId="3" fillId="7" borderId="2" xfId="4" applyNumberFormat="1" applyFont="1" applyFill="1" applyBorder="1" applyAlignment="1">
      <alignment horizontal="center" vertical="center" wrapText="1"/>
    </xf>
    <xf numFmtId="0" fontId="3" fillId="0" borderId="2" xfId="19" applyFont="1" applyBorder="1" applyAlignment="1">
      <alignment horizontal="left" vertical="center" wrapText="1"/>
    </xf>
    <xf numFmtId="0" fontId="6" fillId="7" borderId="2" xfId="19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vertical="center"/>
    </xf>
    <xf numFmtId="0" fontId="3" fillId="7" borderId="2" xfId="5" applyFont="1" applyFill="1" applyBorder="1" applyAlignment="1">
      <alignment horizontal="center" wrapText="1"/>
    </xf>
    <xf numFmtId="3" fontId="5" fillId="7" borderId="2" xfId="5" applyNumberFormat="1" applyFont="1" applyFill="1" applyBorder="1" applyAlignment="1">
      <alignment horizontal="right" vertical="center"/>
    </xf>
    <xf numFmtId="3" fontId="6" fillId="7" borderId="2" xfId="5" applyNumberFormat="1" applyFont="1" applyFill="1" applyBorder="1" applyAlignment="1">
      <alignment horizontal="right" vertical="center"/>
    </xf>
    <xf numFmtId="164" fontId="6" fillId="7" borderId="2" xfId="5" applyNumberFormat="1" applyFont="1" applyFill="1" applyBorder="1" applyAlignment="1">
      <alignment horizontal="right" vertical="center"/>
    </xf>
    <xf numFmtId="0" fontId="6" fillId="7" borderId="2" xfId="20" applyFont="1" applyFill="1" applyBorder="1" applyAlignment="1">
      <alignment horizontal="left" vertical="center" wrapText="1"/>
    </xf>
    <xf numFmtId="0" fontId="0" fillId="7" borderId="2" xfId="0" applyFill="1" applyBorder="1" applyAlignment="1">
      <alignment vertical="center"/>
    </xf>
    <xf numFmtId="4" fontId="3" fillId="7" borderId="2" xfId="6" applyNumberFormat="1" applyFont="1" applyFill="1" applyBorder="1" applyAlignment="1">
      <alignment horizontal="right" vertical="center"/>
    </xf>
    <xf numFmtId="4" fontId="3" fillId="7" borderId="2" xfId="0" applyNumberFormat="1" applyFont="1" applyFill="1" applyBorder="1" applyAlignment="1">
      <alignment horizontal="right" vertical="center"/>
    </xf>
    <xf numFmtId="4" fontId="22" fillId="7" borderId="2" xfId="0" applyNumberFormat="1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horizontal="center" wrapText="1"/>
    </xf>
    <xf numFmtId="2" fontId="3" fillId="7" borderId="2" xfId="9" applyNumberFormat="1" applyFont="1" applyFill="1" applyBorder="1" applyAlignment="1">
      <alignment horizontal="right" vertical="center"/>
    </xf>
    <xf numFmtId="0" fontId="9" fillId="0" borderId="2" xfId="9" applyFont="1" applyFill="1" applyBorder="1" applyAlignment="1">
      <alignment vertical="center" wrapText="1"/>
    </xf>
    <xf numFmtId="3" fontId="9" fillId="7" borderId="2" xfId="9" applyNumberFormat="1" applyFont="1" applyFill="1" applyBorder="1" applyAlignment="1">
      <alignment vertical="center"/>
    </xf>
    <xf numFmtId="2" fontId="9" fillId="7" borderId="2" xfId="9" applyNumberFormat="1" applyFont="1" applyFill="1" applyBorder="1" applyAlignment="1">
      <alignment vertical="center"/>
    </xf>
    <xf numFmtId="3" fontId="9" fillId="0" borderId="2" xfId="9" applyNumberFormat="1" applyFont="1" applyFill="1" applyBorder="1" applyAlignment="1">
      <alignment vertical="center"/>
    </xf>
    <xf numFmtId="3" fontId="0" fillId="0" borderId="2" xfId="0" applyNumberFormat="1" applyFont="1" applyBorder="1" applyAlignment="1">
      <alignment vertical="center"/>
    </xf>
    <xf numFmtId="0" fontId="7" fillId="7" borderId="2" xfId="9" applyFont="1" applyFill="1" applyBorder="1" applyAlignment="1">
      <alignment vertical="center" wrapText="1"/>
    </xf>
    <xf numFmtId="3" fontId="7" fillId="7" borderId="2" xfId="9" applyNumberFormat="1" applyFont="1" applyFill="1" applyBorder="1" applyAlignment="1">
      <alignment vertical="center"/>
    </xf>
    <xf numFmtId="2" fontId="7" fillId="7" borderId="2" xfId="9" applyNumberFormat="1" applyFont="1" applyFill="1" applyBorder="1" applyAlignment="1">
      <alignment vertical="center"/>
    </xf>
    <xf numFmtId="3" fontId="8" fillId="7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9" fillId="0" borderId="2" xfId="34" applyFont="1" applyFill="1" applyBorder="1" applyAlignment="1">
      <alignment horizontal="left" vertical="center" wrapText="1"/>
    </xf>
    <xf numFmtId="3" fontId="9" fillId="7" borderId="2" xfId="34" applyNumberFormat="1" applyFont="1" applyFill="1" applyBorder="1" applyAlignment="1">
      <alignment horizontal="right" vertical="center"/>
    </xf>
    <xf numFmtId="2" fontId="9" fillId="7" borderId="2" xfId="34" applyNumberFormat="1" applyFont="1" applyFill="1" applyBorder="1" applyAlignment="1">
      <alignment horizontal="right" vertical="center"/>
    </xf>
    <xf numFmtId="3" fontId="9" fillId="0" borderId="2" xfId="34" applyNumberFormat="1" applyFont="1" applyFill="1" applyBorder="1" applyAlignment="1">
      <alignment horizontal="right" vertical="center"/>
    </xf>
    <xf numFmtId="0" fontId="10" fillId="7" borderId="2" xfId="34" applyFont="1" applyFill="1" applyBorder="1" applyAlignment="1">
      <alignment horizontal="left" vertical="center" wrapText="1"/>
    </xf>
    <xf numFmtId="3" fontId="10" fillId="7" borderId="2" xfId="34" applyNumberFormat="1" applyFont="1" applyFill="1" applyBorder="1" applyAlignment="1">
      <alignment horizontal="right" vertical="center"/>
    </xf>
    <xf numFmtId="2" fontId="10" fillId="7" borderId="2" xfId="34" applyNumberFormat="1" applyFont="1" applyFill="1" applyBorder="1" applyAlignment="1">
      <alignment horizontal="right" vertical="center"/>
    </xf>
    <xf numFmtId="3" fontId="3" fillId="7" borderId="2" xfId="10" applyNumberFormat="1" applyFont="1" applyFill="1" applyBorder="1" applyAlignment="1">
      <alignment horizontal="right" vertical="center"/>
    </xf>
    <xf numFmtId="3" fontId="5" fillId="7" borderId="2" xfId="11" applyNumberFormat="1" applyFont="1" applyFill="1" applyBorder="1" applyAlignment="1">
      <alignment horizontal="right" vertical="center"/>
    </xf>
    <xf numFmtId="0" fontId="0" fillId="7" borderId="2" xfId="0" applyFill="1" applyBorder="1"/>
    <xf numFmtId="0" fontId="8" fillId="7" borderId="2" xfId="0" applyFont="1" applyFill="1" applyBorder="1"/>
    <xf numFmtId="0" fontId="0" fillId="0" borderId="2" xfId="0" applyFont="1" applyBorder="1"/>
    <xf numFmtId="0" fontId="3" fillId="0" borderId="2" xfId="12" applyFont="1" applyFill="1" applyBorder="1" applyAlignment="1">
      <alignment vertical="top" wrapText="1"/>
    </xf>
    <xf numFmtId="164" fontId="0" fillId="7" borderId="2" xfId="0" applyNumberFormat="1" applyFill="1" applyBorder="1"/>
    <xf numFmtId="3" fontId="5" fillId="7" borderId="2" xfId="12" applyNumberFormat="1" applyFont="1" applyFill="1" applyBorder="1" applyAlignment="1">
      <alignment horizontal="right" vertical="center"/>
    </xf>
    <xf numFmtId="3" fontId="5" fillId="0" borderId="2" xfId="12" applyNumberFormat="1" applyFont="1" applyBorder="1" applyAlignment="1">
      <alignment horizontal="right" vertical="center"/>
    </xf>
    <xf numFmtId="3" fontId="3" fillId="0" borderId="2" xfId="12" applyNumberFormat="1" applyFont="1" applyFill="1" applyBorder="1" applyAlignment="1">
      <alignment horizontal="right" vertical="center"/>
    </xf>
    <xf numFmtId="3" fontId="3" fillId="7" borderId="2" xfId="13" applyNumberFormat="1" applyFont="1" applyFill="1" applyBorder="1" applyAlignment="1">
      <alignment horizontal="center" vertical="center" wrapText="1"/>
    </xf>
    <xf numFmtId="0" fontId="3" fillId="0" borderId="2" xfId="17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3" fillId="0" borderId="2" xfId="13" applyNumberFormat="1" applyFont="1" applyFill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3" fontId="23" fillId="7" borderId="2" xfId="0" applyNumberFormat="1" applyFont="1" applyFill="1" applyBorder="1" applyAlignment="1">
      <alignment vertical="center"/>
    </xf>
    <xf numFmtId="2" fontId="23" fillId="7" borderId="2" xfId="0" applyNumberFormat="1" applyFont="1" applyFill="1" applyBorder="1" applyAlignment="1">
      <alignment vertical="center"/>
    </xf>
    <xf numFmtId="0" fontId="25" fillId="7" borderId="2" xfId="0" applyFont="1" applyFill="1" applyBorder="1" applyAlignment="1">
      <alignment vertical="center" wrapText="1"/>
    </xf>
    <xf numFmtId="3" fontId="25" fillId="7" borderId="2" xfId="0" applyNumberFormat="1" applyFont="1" applyFill="1" applyBorder="1" applyAlignment="1">
      <alignment vertical="center"/>
    </xf>
    <xf numFmtId="2" fontId="25" fillId="7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3" fontId="5" fillId="7" borderId="2" xfId="14" applyNumberFormat="1" applyFont="1" applyFill="1" applyBorder="1" applyAlignment="1">
      <alignment horizontal="right" vertical="center"/>
    </xf>
    <xf numFmtId="3" fontId="3" fillId="7" borderId="2" xfId="14" applyNumberFormat="1" applyFont="1" applyFill="1" applyBorder="1" applyAlignment="1">
      <alignment horizontal="right" vertical="center"/>
    </xf>
    <xf numFmtId="3" fontId="3" fillId="0" borderId="2" xfId="14" applyNumberFormat="1" applyFont="1" applyBorder="1" applyAlignment="1">
      <alignment horizontal="right" vertical="center"/>
    </xf>
    <xf numFmtId="0" fontId="17" fillId="10" borderId="0" xfId="0" applyFont="1" applyFill="1" applyAlignment="1">
      <alignment horizontal="center" wrapText="1"/>
    </xf>
    <xf numFmtId="0" fontId="8" fillId="7" borderId="4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" fontId="7" fillId="6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3" fontId="23" fillId="0" borderId="11" xfId="0" applyNumberFormat="1" applyFont="1" applyBorder="1" applyAlignment="1"/>
    <xf numFmtId="0" fontId="23" fillId="0" borderId="11" xfId="0" applyFont="1" applyBorder="1" applyAlignment="1"/>
    <xf numFmtId="0" fontId="2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2" xfId="16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1" xfId="0" applyBorder="1" applyAlignment="1"/>
    <xf numFmtId="0" fontId="7" fillId="8" borderId="2" xfId="0" applyFont="1" applyFill="1" applyBorder="1" applyAlignment="1">
      <alignment horizontal="center" vertical="center" wrapText="1"/>
    </xf>
    <xf numFmtId="0" fontId="6" fillId="2" borderId="2" xfId="17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6" fillId="8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9" fillId="0" borderId="9" xfId="30" applyBorder="1"/>
    <xf numFmtId="0" fontId="19" fillId="0" borderId="9" xfId="30" applyBorder="1" applyAlignment="1">
      <alignment vertical="center" wrapText="1"/>
    </xf>
    <xf numFmtId="3" fontId="0" fillId="0" borderId="2" xfId="0" applyNumberFormat="1" applyFont="1" applyFill="1" applyBorder="1" applyAlignment="1">
      <alignment vertical="center"/>
    </xf>
    <xf numFmtId="3" fontId="0" fillId="7" borderId="2" xfId="0" applyNumberFormat="1" applyFill="1" applyBorder="1" applyAlignment="1">
      <alignment vertical="center"/>
    </xf>
    <xf numFmtId="2" fontId="0" fillId="7" borderId="2" xfId="0" applyNumberFormat="1" applyFill="1" applyBorder="1" applyAlignment="1">
      <alignment vertical="center"/>
    </xf>
    <xf numFmtId="2" fontId="8" fillId="7" borderId="2" xfId="0" applyNumberFormat="1" applyFont="1" applyFill="1" applyBorder="1" applyAlignment="1">
      <alignment vertical="center"/>
    </xf>
    <xf numFmtId="0" fontId="0" fillId="0" borderId="11" xfId="0" applyBorder="1" applyAlignment="1">
      <alignment wrapText="1"/>
    </xf>
    <xf numFmtId="0" fontId="9" fillId="0" borderId="11" xfId="8" applyFont="1" applyBorder="1" applyAlignment="1">
      <alignment wrapText="1"/>
    </xf>
  </cellXfs>
  <cellStyles count="35">
    <cellStyle name="Hipervínculo" xfId="30" builtinId="8"/>
    <cellStyle name="Normal" xfId="0" builtinId="0"/>
    <cellStyle name="Normal_ACTIVIDAD" xfId="22"/>
    <cellStyle name="Normal_ACTVFISICA" xfId="26"/>
    <cellStyle name="Normal_Agente material" xfId="17"/>
    <cellStyle name="Normal_bases_2" xfId="33"/>
    <cellStyle name="Normal_DESVIACION" xfId="27"/>
    <cellStyle name="Normal_FORMACONTACTO" xfId="25"/>
    <cellStyle name="Normal_Hoja10" xfId="7"/>
    <cellStyle name="Normal_Hoja11" xfId="8"/>
    <cellStyle name="Normal_Hoja12" xfId="9"/>
    <cellStyle name="Normal_Hoja13" xfId="10"/>
    <cellStyle name="Normal_Hoja14" xfId="11"/>
    <cellStyle name="Normal_Hoja15" xfId="12"/>
    <cellStyle name="Normal_Hoja16" xfId="13"/>
    <cellStyle name="Normal_Hoja17" xfId="15"/>
    <cellStyle name="Normal_Hoja18" xfId="14"/>
    <cellStyle name="Normal_Hoja3" xfId="1"/>
    <cellStyle name="Normal_Hoja4" xfId="2"/>
    <cellStyle name="Normal_Hoja6" xfId="3"/>
    <cellStyle name="Normal_Hoja7" xfId="4"/>
    <cellStyle name="Normal_Hoja8" xfId="5"/>
    <cellStyle name="Normal_Hoja9" xfId="6"/>
    <cellStyle name="Normal_MES,DIA, HORA" xfId="23"/>
    <cellStyle name="Normal_MUNICIPIO" xfId="21"/>
    <cellStyle name="Normal_NUEVAS TABLAS" xfId="16"/>
    <cellStyle name="Normal_OCUPACION" xfId="18"/>
    <cellStyle name="Normal_PAIS" xfId="19"/>
    <cellStyle name="Normal_PARTECUERPO" xfId="29"/>
    <cellStyle name="Normal_TAMAÑO PLANTILLA" xfId="20"/>
    <cellStyle name="Normal_Tipo trabajo grado_1" xfId="34"/>
    <cellStyle name="Normal_TIPOLESION" xfId="28"/>
    <cellStyle name="Normal_TIPOLUGAR, TIPO TRABAJO" xfId="24"/>
    <cellStyle name="Normal_Totales grado_1" xfId="32"/>
    <cellStyle name="Porcentaje" xfId="31" builtinId="5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B26" sqref="B26"/>
    </sheetView>
  </sheetViews>
  <sheetFormatPr baseColWidth="10" defaultRowHeight="15"/>
  <cols>
    <col min="2" max="2" width="97.85546875" customWidth="1"/>
  </cols>
  <sheetData>
    <row r="1" spans="1:18" ht="54" customHeight="1">
      <c r="A1" s="364" t="s">
        <v>568</v>
      </c>
      <c r="B1" s="364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8" ht="25.5" customHeight="1">
      <c r="A2" s="99"/>
      <c r="B2" s="126" t="s">
        <v>512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8">
      <c r="A3" s="113" t="s">
        <v>494</v>
      </c>
      <c r="B3" s="114" t="s">
        <v>569</v>
      </c>
    </row>
    <row r="4" spans="1:18" ht="15.75" customHeight="1">
      <c r="A4" s="115" t="s">
        <v>494</v>
      </c>
      <c r="B4" s="404" t="s">
        <v>571</v>
      </c>
      <c r="C4" s="104"/>
      <c r="D4" s="104"/>
      <c r="E4" s="104"/>
      <c r="F4" s="104"/>
      <c r="G4" s="104"/>
      <c r="H4" s="104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ht="15.75" customHeight="1">
      <c r="A5" s="115" t="s">
        <v>494</v>
      </c>
      <c r="B5" s="405" t="s">
        <v>419</v>
      </c>
      <c r="C5" s="105"/>
      <c r="D5" s="105"/>
      <c r="E5" s="105"/>
      <c r="F5" s="105"/>
      <c r="G5" s="105"/>
      <c r="H5" s="105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>
      <c r="A6" s="115" t="s">
        <v>495</v>
      </c>
      <c r="B6" s="117" t="s">
        <v>422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71"/>
      <c r="N6" s="71"/>
      <c r="O6" s="71"/>
      <c r="P6" s="71"/>
      <c r="Q6" s="71"/>
      <c r="R6" s="71"/>
    </row>
    <row r="7" spans="1:18" ht="18" customHeight="1">
      <c r="A7" s="115" t="s">
        <v>495</v>
      </c>
      <c r="B7" s="117" t="s">
        <v>513</v>
      </c>
      <c r="C7" s="107"/>
      <c r="D7" s="107"/>
      <c r="E7" s="107"/>
      <c r="F7" s="107"/>
      <c r="G7" s="107"/>
      <c r="H7" s="107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ht="20.25" customHeight="1">
      <c r="A8" s="115" t="s">
        <v>496</v>
      </c>
      <c r="B8" s="117" t="s">
        <v>428</v>
      </c>
      <c r="C8" s="106"/>
      <c r="D8" s="106"/>
      <c r="E8" s="106"/>
      <c r="F8" s="106"/>
      <c r="G8" s="106"/>
      <c r="H8" s="106"/>
      <c r="I8" s="71"/>
      <c r="J8" s="71"/>
      <c r="K8" s="71"/>
      <c r="L8" s="71"/>
      <c r="M8" s="71"/>
      <c r="N8" s="71"/>
      <c r="O8" s="71"/>
      <c r="P8" s="71"/>
      <c r="Q8" s="71"/>
      <c r="R8" s="71"/>
    </row>
    <row r="9" spans="1:18" ht="16.5" customHeight="1">
      <c r="A9" s="115" t="s">
        <v>497</v>
      </c>
      <c r="B9" s="117" t="s">
        <v>430</v>
      </c>
      <c r="C9" s="107"/>
      <c r="D9" s="107"/>
      <c r="E9" s="107"/>
      <c r="F9" s="107"/>
      <c r="G9" s="107"/>
      <c r="H9" s="107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18" ht="18" customHeight="1">
      <c r="A10" s="115" t="s">
        <v>498</v>
      </c>
      <c r="B10" s="117" t="s">
        <v>432</v>
      </c>
      <c r="C10" s="108"/>
      <c r="D10" s="108"/>
      <c r="E10" s="108"/>
      <c r="F10" s="108"/>
      <c r="G10" s="108"/>
      <c r="H10" s="108"/>
      <c r="I10" s="108"/>
      <c r="J10" s="71"/>
      <c r="K10" s="71"/>
      <c r="L10" s="71"/>
      <c r="M10" s="71"/>
      <c r="N10" s="71"/>
      <c r="O10" s="71"/>
      <c r="P10" s="71"/>
      <c r="Q10" s="71"/>
      <c r="R10" s="71"/>
    </row>
    <row r="11" spans="1:18">
      <c r="A11" s="115" t="s">
        <v>499</v>
      </c>
      <c r="B11" s="117" t="s">
        <v>436</v>
      </c>
      <c r="C11" s="108"/>
      <c r="D11" s="108"/>
      <c r="E11" s="108"/>
      <c r="F11" s="108"/>
      <c r="G11" s="108"/>
      <c r="H11" s="108"/>
      <c r="I11" s="71"/>
      <c r="J11" s="71"/>
      <c r="K11" s="71"/>
      <c r="L11" s="71"/>
      <c r="M11" s="71"/>
      <c r="N11" s="71"/>
      <c r="O11" s="71"/>
      <c r="P11" s="71"/>
      <c r="Q11" s="71"/>
      <c r="R11" s="71"/>
    </row>
    <row r="12" spans="1:18">
      <c r="A12" s="115" t="s">
        <v>500</v>
      </c>
      <c r="B12" s="117" t="s">
        <v>438</v>
      </c>
      <c r="C12" s="108"/>
      <c r="D12" s="108"/>
      <c r="E12" s="108"/>
      <c r="F12" s="108"/>
      <c r="G12" s="108"/>
      <c r="H12" s="108"/>
      <c r="I12" s="71"/>
      <c r="J12" s="71"/>
      <c r="K12" s="71"/>
      <c r="L12" s="71"/>
      <c r="M12" s="71"/>
      <c r="N12" s="71"/>
      <c r="O12" s="71"/>
      <c r="P12" s="71"/>
      <c r="Q12" s="71"/>
      <c r="R12" s="71"/>
    </row>
    <row r="13" spans="1:18">
      <c r="A13" s="115" t="s">
        <v>501</v>
      </c>
      <c r="B13" s="117" t="s">
        <v>439</v>
      </c>
      <c r="C13" s="107"/>
      <c r="D13" s="107"/>
      <c r="E13" s="107"/>
      <c r="F13" s="107"/>
      <c r="G13" s="107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</row>
    <row r="14" spans="1:18">
      <c r="A14" s="115" t="s">
        <v>502</v>
      </c>
      <c r="B14" s="117" t="s">
        <v>441</v>
      </c>
      <c r="C14" s="107"/>
      <c r="D14" s="107"/>
      <c r="E14" s="107"/>
      <c r="F14" s="107"/>
      <c r="G14" s="107"/>
      <c r="H14" s="107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18">
      <c r="A15" s="115" t="s">
        <v>503</v>
      </c>
      <c r="B15" s="117" t="s">
        <v>447</v>
      </c>
      <c r="C15" s="107"/>
      <c r="D15" s="107"/>
      <c r="E15" s="107"/>
      <c r="F15" s="107"/>
      <c r="G15" s="107"/>
      <c r="H15" s="107"/>
      <c r="I15" s="71"/>
      <c r="J15" s="71"/>
      <c r="K15" s="71"/>
      <c r="L15" s="71"/>
      <c r="M15" s="71"/>
      <c r="N15" s="71"/>
      <c r="O15" s="71"/>
      <c r="P15" s="71"/>
      <c r="Q15" s="71"/>
      <c r="R15" s="71"/>
    </row>
    <row r="16" spans="1:18">
      <c r="A16" s="115" t="s">
        <v>503</v>
      </c>
      <c r="B16" s="117" t="s">
        <v>448</v>
      </c>
      <c r="C16" s="107"/>
      <c r="D16" s="107"/>
      <c r="E16" s="107"/>
      <c r="F16" s="107"/>
      <c r="G16" s="107"/>
      <c r="H16" s="107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1:18">
      <c r="A17" s="115" t="s">
        <v>503</v>
      </c>
      <c r="B17" s="117" t="s">
        <v>449</v>
      </c>
      <c r="C17" s="107"/>
      <c r="D17" s="107"/>
      <c r="E17" s="107"/>
      <c r="F17" s="107"/>
      <c r="G17" s="107"/>
      <c r="H17" s="107"/>
      <c r="I17" s="71"/>
      <c r="J17" s="71"/>
      <c r="K17" s="71"/>
      <c r="L17" s="71"/>
      <c r="M17" s="71"/>
      <c r="N17" s="71"/>
      <c r="O17" s="71"/>
      <c r="P17" s="71"/>
      <c r="Q17" s="71"/>
      <c r="R17" s="71"/>
    </row>
    <row r="18" spans="1:18">
      <c r="A18" s="115" t="s">
        <v>503</v>
      </c>
      <c r="B18" s="117" t="s">
        <v>450</v>
      </c>
      <c r="C18" s="107"/>
      <c r="D18" s="107"/>
      <c r="E18" s="107"/>
      <c r="F18" s="107"/>
      <c r="G18" s="107"/>
      <c r="H18" s="107"/>
      <c r="I18" s="71"/>
      <c r="J18" s="71"/>
      <c r="K18" s="71"/>
      <c r="L18" s="71"/>
      <c r="M18" s="71"/>
      <c r="N18" s="71"/>
      <c r="O18" s="71"/>
      <c r="P18" s="71"/>
      <c r="Q18" s="71"/>
      <c r="R18" s="71"/>
    </row>
    <row r="19" spans="1:18">
      <c r="A19" s="115" t="s">
        <v>504</v>
      </c>
      <c r="B19" s="118" t="s">
        <v>451</v>
      </c>
      <c r="C19" s="109"/>
      <c r="D19" s="109"/>
      <c r="E19" s="109"/>
      <c r="F19" s="109"/>
      <c r="G19" s="109"/>
      <c r="H19" s="109"/>
      <c r="I19" s="71"/>
      <c r="J19" s="71"/>
      <c r="K19" s="71"/>
      <c r="L19" s="71"/>
      <c r="M19" s="71"/>
      <c r="N19" s="71"/>
      <c r="O19" s="71"/>
      <c r="P19" s="71"/>
      <c r="Q19" s="71"/>
      <c r="R19" s="71"/>
    </row>
    <row r="20" spans="1:18">
      <c r="A20" s="115" t="s">
        <v>504</v>
      </c>
      <c r="B20" s="116" t="s">
        <v>453</v>
      </c>
      <c r="C20" s="110"/>
      <c r="D20" s="110"/>
      <c r="E20" s="110"/>
      <c r="F20" s="110"/>
      <c r="G20" s="110"/>
      <c r="H20" s="110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1:18">
      <c r="A21" s="115" t="s">
        <v>505</v>
      </c>
      <c r="B21" s="117" t="s">
        <v>455</v>
      </c>
      <c r="C21" s="107"/>
      <c r="D21" s="107"/>
      <c r="E21" s="107"/>
      <c r="F21" s="107"/>
      <c r="G21" s="107"/>
      <c r="H21" s="107"/>
      <c r="I21" s="71"/>
      <c r="J21" s="71"/>
      <c r="K21" s="71"/>
      <c r="L21" s="71"/>
      <c r="M21" s="71"/>
      <c r="N21" s="71"/>
      <c r="O21" s="71"/>
      <c r="P21" s="71"/>
      <c r="Q21" s="71"/>
      <c r="R21" s="71"/>
    </row>
    <row r="22" spans="1:18">
      <c r="A22" s="115" t="s">
        <v>506</v>
      </c>
      <c r="B22" s="117" t="s">
        <v>457</v>
      </c>
      <c r="C22" s="107"/>
      <c r="D22" s="107"/>
      <c r="E22" s="107"/>
      <c r="F22" s="107"/>
      <c r="G22" s="107"/>
      <c r="H22" s="107"/>
      <c r="I22" s="71"/>
      <c r="J22" s="71"/>
      <c r="K22" s="71"/>
      <c r="L22" s="71"/>
      <c r="M22" s="71"/>
      <c r="N22" s="71"/>
      <c r="O22" s="71"/>
      <c r="P22" s="71"/>
      <c r="Q22" s="71"/>
      <c r="R22" s="71"/>
    </row>
    <row r="23" spans="1:18">
      <c r="A23" s="115" t="s">
        <v>507</v>
      </c>
      <c r="B23" s="119" t="s">
        <v>459</v>
      </c>
      <c r="C23" s="107"/>
      <c r="D23" s="107"/>
      <c r="E23" s="107"/>
      <c r="F23" s="107"/>
      <c r="G23" s="107"/>
      <c r="H23" s="107"/>
      <c r="I23" s="71"/>
      <c r="J23" s="71"/>
      <c r="K23" s="71"/>
      <c r="L23" s="71"/>
      <c r="M23" s="71"/>
      <c r="N23" s="71"/>
      <c r="O23" s="71"/>
      <c r="P23" s="71"/>
      <c r="Q23" s="71"/>
      <c r="R23" s="71"/>
    </row>
    <row r="24" spans="1:18" ht="21.75" customHeight="1">
      <c r="A24" s="115" t="s">
        <v>508</v>
      </c>
      <c r="B24" s="120" t="s">
        <v>462</v>
      </c>
      <c r="C24" s="111"/>
      <c r="D24" s="111"/>
      <c r="E24" s="111"/>
      <c r="F24" s="111"/>
      <c r="G24" s="111"/>
      <c r="H24" s="111"/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1:18">
      <c r="A25" s="115" t="s">
        <v>509</v>
      </c>
      <c r="B25" s="121" t="s">
        <v>383</v>
      </c>
      <c r="C25" s="109"/>
      <c r="D25" s="109"/>
      <c r="E25" s="109"/>
      <c r="F25" s="109"/>
      <c r="G25" s="109"/>
      <c r="H25" s="109"/>
      <c r="I25" s="71"/>
      <c r="J25" s="71"/>
      <c r="K25" s="71"/>
      <c r="L25" s="71"/>
      <c r="M25" s="71"/>
      <c r="N25" s="71"/>
      <c r="O25" s="71"/>
      <c r="P25" s="71"/>
      <c r="Q25" s="71"/>
      <c r="R25" s="71"/>
    </row>
    <row r="26" spans="1:18">
      <c r="A26" s="115" t="s">
        <v>510</v>
      </c>
      <c r="B26" s="121" t="s">
        <v>465</v>
      </c>
      <c r="C26" s="112"/>
      <c r="D26" s="112"/>
      <c r="E26" s="112"/>
      <c r="F26" s="112"/>
      <c r="G26" s="112"/>
      <c r="H26" s="112"/>
      <c r="I26" s="71"/>
      <c r="J26" s="71"/>
      <c r="K26" s="71"/>
      <c r="L26" s="71"/>
      <c r="M26" s="71"/>
      <c r="N26" s="71"/>
      <c r="O26" s="71"/>
      <c r="P26" s="71"/>
      <c r="Q26" s="71"/>
      <c r="R26" s="71"/>
    </row>
  </sheetData>
  <mergeCells count="1">
    <mergeCell ref="A1:B1"/>
  </mergeCells>
  <hyperlinks>
    <hyperlink ref="B3" location="'ATJA-1'!B4" display="Evolución del nº de accidentes con baja en jornada. Sector Agricultura  2001-2015"/>
    <hyperlink ref="B4" location="'ATJA-1'!B26" display="Accidentes de trabajo totales según grado de lesión. Región de Murcia 2019"/>
    <hyperlink ref="B5" location="'ATJA-1'!B35" display="Accidentes con baja en jornada de trabajo según grado de lesión y lugar del accidente"/>
    <hyperlink ref="B6" location="'ATJA-2'!B2" display="Accidentes con baja en jornada de trabajo según grado de lesión y sexo"/>
    <hyperlink ref="B7:H7" location="'ATJA-2'!B9" display="Accidentes con baja en jornada de trabajo según grado de lesión y lugar del accidente"/>
    <hyperlink ref="B8" location="'ATJA-3'!B2" display="Accidentes con baja en jornada de trabajo según grado de lesión y ocupación del trabajador"/>
    <hyperlink ref="B9:H9" location="'ATJA-4'!B2" display="Accidentes con baja en jornada de trabajo según grado de lesión y antigüedad en el puesto"/>
    <hyperlink ref="B10" location="'ATJA-5'!B2" display="Accidentes con baja en jornada de trabajo según grado de lesión y nacionalidad del trabajador"/>
    <hyperlink ref="B11" location="'ATJA-6 '!B2" display="Accidentes con baja en jornada de trabajo según grado de lesión y país del trabajador"/>
    <hyperlink ref="B12" location="'ATJA-7'!B2" display="Accidentes con baja en jornada de trabajo según grado de lesión y tamaño de la empresa"/>
    <hyperlink ref="B13:G13" location="'ATJA-8'!B2" display="Accidentes con baja en jornada de trabajo según grado de lesión y municipio "/>
    <hyperlink ref="B14:H14" location="'ATJA-9'!B2" display="Accidentes con baja en jornada de trabajo según  grado de lesión y actividad económica"/>
    <hyperlink ref="B15:H15" location="'ATJA-10'!B2" display="Accidentes con baja en jornada de trabajo según  grado de lesión y mes"/>
    <hyperlink ref="B16:H16" location="'ATJA-10'!B19" display="Accidentes con baja en jornada de trabajo según  grado de lesión y día"/>
    <hyperlink ref="B17:H17" location="'ATJA-10'!B31" display="Accidentes con baja en jornada de trabajo según  grado de lesión y hora del dia"/>
    <hyperlink ref="B18:H18" location="'ATJA-10'!B60" display="Accidentes con baja en jornada de trabajo según  grado de lesión y hora de trabajo"/>
    <hyperlink ref="B19:H19" location="'ATJA-11'!B2" display="Accidentes con baja en jornada de trabajo según grado de lesión y tipo de lugar"/>
    <hyperlink ref="B20" location="'ATJA-11'!B11" display="Accidentes con baja en jornada de trabajo según grado de lesión y tipo de trabajo"/>
    <hyperlink ref="B21:H21" location="'ATJA-12'!B2" display="Accidentes con baja en jornada de trabajo según  grado de lesión y forma contacto"/>
    <hyperlink ref="B22:H22" location="'ATJA-13'!B2" display="Accidentes con baja en jornada de trabajo según  grado de lesión y actividad física específica"/>
    <hyperlink ref="B23:H23" location="'ATJA-14'!B2" display="Accidentes con baja en jornada de trabajo según  grado de lesión y desviación"/>
    <hyperlink ref="B24" location="'ATJA-15'!B2" display="Accidentes con baja en jornada de trabajo según grado de la lesión y agente material asociado a la desviación"/>
    <hyperlink ref="B25:H25" location="'ATJA-16'!B2" display="Accidentes con baja en jornada de trabajo según grado y tipo de lesión"/>
    <hyperlink ref="B26" location="'ATJA-17'!B2" display="Accidentes con baja en jornada de trabajo según grado y parte de cuerpo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B11" sqref="B11"/>
    </sheetView>
  </sheetViews>
  <sheetFormatPr baseColWidth="10" defaultRowHeight="15"/>
  <cols>
    <col min="1" max="1" width="11.42578125" style="81"/>
    <col min="2" max="2" width="34.5703125" customWidth="1"/>
    <col min="3" max="3" width="11.42578125" style="141"/>
    <col min="5" max="8" width="11.42578125" style="141"/>
  </cols>
  <sheetData>
    <row r="2" spans="2:9" ht="15" customHeight="1">
      <c r="B2" s="379" t="s">
        <v>441</v>
      </c>
      <c r="C2" s="377"/>
      <c r="D2" s="377"/>
      <c r="E2" s="377"/>
      <c r="F2" s="377"/>
      <c r="G2" s="377"/>
      <c r="H2" s="378"/>
      <c r="I2" s="161"/>
    </row>
    <row r="3" spans="2:9">
      <c r="B3" s="102" t="s">
        <v>442</v>
      </c>
      <c r="C3" s="178" t="s">
        <v>385</v>
      </c>
      <c r="D3" s="103" t="s">
        <v>386</v>
      </c>
      <c r="E3" s="180" t="s">
        <v>0</v>
      </c>
      <c r="F3" s="180" t="s">
        <v>1</v>
      </c>
      <c r="G3" s="319" t="s">
        <v>564</v>
      </c>
      <c r="H3" s="181" t="s">
        <v>2</v>
      </c>
    </row>
    <row r="4" spans="2:9" ht="15.75" customHeight="1">
      <c r="B4" s="101" t="s">
        <v>116</v>
      </c>
      <c r="C4" s="100">
        <v>2228</v>
      </c>
      <c r="D4" s="56">
        <v>59.365840660804693</v>
      </c>
      <c r="E4" s="54">
        <v>2223</v>
      </c>
      <c r="F4" s="182">
        <v>5</v>
      </c>
      <c r="G4" s="182">
        <v>0</v>
      </c>
      <c r="H4" s="182">
        <v>0</v>
      </c>
      <c r="I4" s="141"/>
    </row>
    <row r="5" spans="2:9">
      <c r="B5" s="101" t="s">
        <v>117</v>
      </c>
      <c r="C5" s="179">
        <v>921</v>
      </c>
      <c r="D5" s="56">
        <v>24.54036770583533</v>
      </c>
      <c r="E5" s="182">
        <v>915</v>
      </c>
      <c r="F5" s="182">
        <v>6</v>
      </c>
      <c r="G5" s="182">
        <v>0</v>
      </c>
      <c r="H5" s="182">
        <v>0</v>
      </c>
      <c r="I5" s="141"/>
    </row>
    <row r="6" spans="2:9">
      <c r="B6" s="101" t="s">
        <v>118</v>
      </c>
      <c r="C6" s="179">
        <v>55</v>
      </c>
      <c r="D6" s="56">
        <v>1.465494271249667</v>
      </c>
      <c r="E6" s="182">
        <v>54</v>
      </c>
      <c r="F6" s="182">
        <v>1</v>
      </c>
      <c r="G6" s="182">
        <v>0</v>
      </c>
      <c r="H6" s="182">
        <v>0</v>
      </c>
      <c r="I6" s="141"/>
    </row>
    <row r="7" spans="2:9">
      <c r="B7" s="101" t="s">
        <v>119</v>
      </c>
      <c r="C7" s="179">
        <v>158</v>
      </c>
      <c r="D7" s="56">
        <v>4.2099653610444978</v>
      </c>
      <c r="E7" s="182">
        <v>156</v>
      </c>
      <c r="F7" s="182">
        <v>2</v>
      </c>
      <c r="G7" s="182">
        <v>0</v>
      </c>
      <c r="H7" s="182">
        <v>0</v>
      </c>
      <c r="I7" s="141"/>
    </row>
    <row r="8" spans="2:9" ht="24">
      <c r="B8" s="101" t="s">
        <v>120</v>
      </c>
      <c r="C8" s="179">
        <v>40</v>
      </c>
      <c r="D8" s="56">
        <v>1.0658140154543032</v>
      </c>
      <c r="E8" s="182">
        <v>39</v>
      </c>
      <c r="F8" s="182">
        <v>1</v>
      </c>
      <c r="G8" s="182">
        <v>0</v>
      </c>
      <c r="H8" s="182">
        <v>0</v>
      </c>
      <c r="I8" s="141"/>
    </row>
    <row r="9" spans="2:9" ht="36">
      <c r="B9" s="101" t="s">
        <v>121</v>
      </c>
      <c r="C9" s="179">
        <v>249</v>
      </c>
      <c r="D9" s="56">
        <v>6.6346922462030378</v>
      </c>
      <c r="E9" s="182">
        <v>249</v>
      </c>
      <c r="F9" s="182">
        <v>0</v>
      </c>
      <c r="G9" s="182">
        <v>0</v>
      </c>
      <c r="H9" s="182">
        <v>0</v>
      </c>
      <c r="I9" s="141"/>
    </row>
    <row r="10" spans="2:9" ht="24">
      <c r="B10" s="101" t="s">
        <v>592</v>
      </c>
      <c r="C10" s="179">
        <v>1</v>
      </c>
      <c r="D10" s="56">
        <v>2.664535038635758E-2</v>
      </c>
      <c r="E10" s="182">
        <v>1</v>
      </c>
      <c r="F10" s="182">
        <v>0</v>
      </c>
      <c r="G10" s="182">
        <v>0</v>
      </c>
      <c r="H10" s="182">
        <v>0</v>
      </c>
      <c r="I10" s="141"/>
    </row>
    <row r="11" spans="2:9" ht="24">
      <c r="B11" s="101" t="s">
        <v>122</v>
      </c>
      <c r="C11" s="179">
        <v>8</v>
      </c>
      <c r="D11" s="56">
        <v>0.21316280309086064</v>
      </c>
      <c r="E11" s="182">
        <v>8</v>
      </c>
      <c r="F11" s="182">
        <v>0</v>
      </c>
      <c r="G11" s="182">
        <v>0</v>
      </c>
      <c r="H11" s="182">
        <v>0</v>
      </c>
      <c r="I11" s="141"/>
    </row>
    <row r="12" spans="2:9" ht="24">
      <c r="B12" s="101" t="s">
        <v>533</v>
      </c>
      <c r="C12" s="179">
        <v>1</v>
      </c>
      <c r="D12" s="56">
        <v>2.664535038635758E-2</v>
      </c>
      <c r="E12" s="182">
        <v>1</v>
      </c>
      <c r="F12" s="182">
        <v>0</v>
      </c>
      <c r="G12" s="182">
        <v>0</v>
      </c>
      <c r="H12" s="182">
        <v>0</v>
      </c>
      <c r="I12" s="141"/>
    </row>
    <row r="13" spans="2:9">
      <c r="B13" s="101" t="s">
        <v>123</v>
      </c>
      <c r="C13" s="179">
        <v>22</v>
      </c>
      <c r="D13" s="56">
        <v>0.58619770849986674</v>
      </c>
      <c r="E13" s="182">
        <v>22</v>
      </c>
      <c r="F13" s="182">
        <v>0</v>
      </c>
      <c r="G13" s="182">
        <v>0</v>
      </c>
      <c r="H13" s="182">
        <v>0</v>
      </c>
      <c r="I13" s="141"/>
    </row>
    <row r="14" spans="2:9">
      <c r="B14" s="101" t="s">
        <v>124</v>
      </c>
      <c r="C14" s="179">
        <v>19</v>
      </c>
      <c r="D14" s="56">
        <v>0.50626165734079409</v>
      </c>
      <c r="E14" s="182">
        <v>19</v>
      </c>
      <c r="F14" s="182">
        <v>0</v>
      </c>
      <c r="G14" s="182">
        <v>0</v>
      </c>
      <c r="H14" s="182">
        <v>0</v>
      </c>
      <c r="I14" s="141"/>
    </row>
    <row r="15" spans="2:9">
      <c r="B15" s="101" t="s">
        <v>125</v>
      </c>
      <c r="C15" s="179">
        <v>51</v>
      </c>
      <c r="D15" s="56">
        <v>1.3589128697042365</v>
      </c>
      <c r="E15" s="182">
        <v>51</v>
      </c>
      <c r="F15" s="182">
        <v>0</v>
      </c>
      <c r="G15" s="182">
        <v>0</v>
      </c>
      <c r="H15" s="182">
        <v>0</v>
      </c>
      <c r="I15" s="141"/>
    </row>
    <row r="16" spans="2:9">
      <c r="B16" s="70" t="s">
        <v>410</v>
      </c>
      <c r="C16" s="55">
        <v>3753</v>
      </c>
      <c r="D16" s="78">
        <v>100</v>
      </c>
      <c r="E16" s="55">
        <v>3738</v>
      </c>
      <c r="F16" s="183">
        <v>15</v>
      </c>
      <c r="G16" s="183">
        <v>0</v>
      </c>
      <c r="H16" s="183">
        <v>0</v>
      </c>
      <c r="I16" s="141"/>
    </row>
    <row r="17" spans="4:4">
      <c r="D17" s="141"/>
    </row>
  </sheetData>
  <mergeCells count="1">
    <mergeCell ref="B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36" workbookViewId="0">
      <selection activeCell="B60" sqref="B60:H60"/>
    </sheetView>
  </sheetViews>
  <sheetFormatPr baseColWidth="10" defaultRowHeight="15"/>
  <cols>
    <col min="1" max="1" width="11.42578125" style="81"/>
    <col min="2" max="2" width="11.5703125" customWidth="1"/>
    <col min="3" max="3" width="11.42578125" style="141"/>
    <col min="4" max="4" width="11.42578125" style="189"/>
    <col min="5" max="7" width="11.42578125" style="141"/>
  </cols>
  <sheetData>
    <row r="1" spans="2:9" ht="16.5" customHeight="1"/>
    <row r="2" spans="2:9" ht="15" customHeight="1">
      <c r="B2" s="374" t="s">
        <v>447</v>
      </c>
      <c r="C2" s="375"/>
      <c r="D2" s="375"/>
      <c r="E2" s="375"/>
      <c r="F2" s="375"/>
      <c r="G2" s="375"/>
      <c r="H2" s="375"/>
    </row>
    <row r="3" spans="2:9" ht="15" customHeight="1">
      <c r="B3" s="48" t="s">
        <v>446</v>
      </c>
      <c r="C3" s="164" t="s">
        <v>385</v>
      </c>
      <c r="D3" s="190" t="s">
        <v>386</v>
      </c>
      <c r="E3" s="142" t="s">
        <v>0</v>
      </c>
      <c r="F3" s="142" t="s">
        <v>1</v>
      </c>
      <c r="G3" s="142" t="s">
        <v>564</v>
      </c>
      <c r="H3" s="186" t="s">
        <v>2</v>
      </c>
    </row>
    <row r="4" spans="2:9" ht="15.75" customHeight="1">
      <c r="B4" s="91" t="s">
        <v>482</v>
      </c>
      <c r="C4" s="184">
        <v>318</v>
      </c>
      <c r="D4" s="191">
        <v>8.4732214228617106</v>
      </c>
      <c r="E4" s="187">
        <v>315</v>
      </c>
      <c r="F4" s="187">
        <v>3</v>
      </c>
      <c r="G4" s="187">
        <v>0</v>
      </c>
      <c r="H4" s="264">
        <v>0</v>
      </c>
      <c r="I4" s="141"/>
    </row>
    <row r="5" spans="2:9">
      <c r="B5" s="91" t="s">
        <v>483</v>
      </c>
      <c r="C5" s="184">
        <v>305</v>
      </c>
      <c r="D5" s="191">
        <v>8.1268318678390621</v>
      </c>
      <c r="E5" s="187">
        <v>305</v>
      </c>
      <c r="F5" s="187">
        <v>0</v>
      </c>
      <c r="G5" s="187">
        <v>0</v>
      </c>
      <c r="H5" s="264">
        <v>0</v>
      </c>
      <c r="I5" s="141"/>
    </row>
    <row r="6" spans="2:9">
      <c r="B6" s="91" t="s">
        <v>484</v>
      </c>
      <c r="C6" s="184">
        <v>344</v>
      </c>
      <c r="D6" s="191">
        <v>9.1660005329070078</v>
      </c>
      <c r="E6" s="187">
        <v>342</v>
      </c>
      <c r="F6" s="187">
        <v>2</v>
      </c>
      <c r="G6" s="187">
        <v>0</v>
      </c>
      <c r="H6" s="264">
        <v>0</v>
      </c>
      <c r="I6" s="141"/>
    </row>
    <row r="7" spans="2:9" ht="15.75" customHeight="1">
      <c r="B7" s="91" t="s">
        <v>485</v>
      </c>
      <c r="C7" s="184">
        <v>333</v>
      </c>
      <c r="D7" s="191">
        <v>8.8729016786570742</v>
      </c>
      <c r="E7" s="187">
        <v>333</v>
      </c>
      <c r="F7" s="187">
        <v>0</v>
      </c>
      <c r="G7" s="187">
        <v>0</v>
      </c>
      <c r="H7" s="264">
        <v>0</v>
      </c>
      <c r="I7" s="141"/>
    </row>
    <row r="8" spans="2:9">
      <c r="B8" s="91" t="s">
        <v>486</v>
      </c>
      <c r="C8" s="184">
        <v>411</v>
      </c>
      <c r="D8" s="191">
        <v>10.951239008792966</v>
      </c>
      <c r="E8" s="187">
        <v>409</v>
      </c>
      <c r="F8" s="187">
        <v>2</v>
      </c>
      <c r="G8" s="187">
        <v>0</v>
      </c>
      <c r="H8" s="264">
        <v>0</v>
      </c>
      <c r="I8" s="141"/>
    </row>
    <row r="9" spans="2:9">
      <c r="B9" s="91" t="s">
        <v>487</v>
      </c>
      <c r="C9" s="184">
        <v>359</v>
      </c>
      <c r="D9" s="191">
        <v>9.5656807887023714</v>
      </c>
      <c r="E9" s="187">
        <v>356</v>
      </c>
      <c r="F9" s="187">
        <v>3</v>
      </c>
      <c r="G9" s="187">
        <v>0</v>
      </c>
      <c r="H9" s="264">
        <v>0</v>
      </c>
      <c r="I9" s="141"/>
    </row>
    <row r="10" spans="2:9">
      <c r="B10" s="91" t="s">
        <v>488</v>
      </c>
      <c r="C10" s="184">
        <v>365</v>
      </c>
      <c r="D10" s="191">
        <v>9.7255528910205165</v>
      </c>
      <c r="E10" s="187">
        <v>363</v>
      </c>
      <c r="F10" s="187">
        <v>2</v>
      </c>
      <c r="G10" s="187">
        <v>0</v>
      </c>
      <c r="H10" s="264">
        <v>0</v>
      </c>
      <c r="I10" s="141"/>
    </row>
    <row r="11" spans="2:9">
      <c r="B11" s="91" t="s">
        <v>489</v>
      </c>
      <c r="C11" s="184">
        <v>268</v>
      </c>
      <c r="D11" s="191">
        <v>7.1409539035438314</v>
      </c>
      <c r="E11" s="187">
        <v>267</v>
      </c>
      <c r="F11" s="187">
        <v>1</v>
      </c>
      <c r="G11" s="187">
        <v>0</v>
      </c>
      <c r="H11" s="264">
        <v>0</v>
      </c>
      <c r="I11" s="141"/>
    </row>
    <row r="12" spans="2:9">
      <c r="B12" s="91" t="s">
        <v>490</v>
      </c>
      <c r="C12" s="184">
        <v>252</v>
      </c>
      <c r="D12" s="191">
        <v>6.7146282973621103</v>
      </c>
      <c r="E12" s="187">
        <v>252</v>
      </c>
      <c r="F12" s="187">
        <v>0</v>
      </c>
      <c r="G12" s="187">
        <v>0</v>
      </c>
      <c r="H12" s="264">
        <v>0</v>
      </c>
      <c r="I12" s="141"/>
    </row>
    <row r="13" spans="2:9">
      <c r="B13" s="91" t="s">
        <v>491</v>
      </c>
      <c r="C13" s="184">
        <v>315</v>
      </c>
      <c r="D13" s="191">
        <v>8.393285371702639</v>
      </c>
      <c r="E13" s="187">
        <v>314</v>
      </c>
      <c r="F13" s="187">
        <v>1</v>
      </c>
      <c r="G13" s="187">
        <v>0</v>
      </c>
      <c r="H13" s="264">
        <v>0</v>
      </c>
      <c r="I13" s="141"/>
    </row>
    <row r="14" spans="2:9">
      <c r="B14" s="91" t="s">
        <v>492</v>
      </c>
      <c r="C14" s="184">
        <v>262</v>
      </c>
      <c r="D14" s="191">
        <v>6.9810818012256863</v>
      </c>
      <c r="E14" s="187">
        <v>262</v>
      </c>
      <c r="F14" s="187">
        <v>0</v>
      </c>
      <c r="G14" s="187">
        <v>0</v>
      </c>
      <c r="H14" s="264">
        <v>0</v>
      </c>
      <c r="I14" s="141"/>
    </row>
    <row r="15" spans="2:9">
      <c r="B15" s="91" t="s">
        <v>493</v>
      </c>
      <c r="C15" s="184">
        <v>221</v>
      </c>
      <c r="D15" s="191">
        <v>5.8886224353850256</v>
      </c>
      <c r="E15" s="187">
        <v>220</v>
      </c>
      <c r="F15" s="187">
        <v>1</v>
      </c>
      <c r="G15" s="187">
        <v>0</v>
      </c>
      <c r="H15" s="264">
        <v>0</v>
      </c>
      <c r="I15" s="141"/>
    </row>
    <row r="16" spans="2:9">
      <c r="B16" s="59" t="s">
        <v>410</v>
      </c>
      <c r="C16" s="55">
        <v>3753</v>
      </c>
      <c r="D16" s="192">
        <v>100</v>
      </c>
      <c r="E16" s="55">
        <v>3738</v>
      </c>
      <c r="F16" s="188">
        <v>15</v>
      </c>
      <c r="G16" s="188">
        <v>0</v>
      </c>
      <c r="H16" s="295">
        <v>0</v>
      </c>
      <c r="I16" s="141"/>
    </row>
    <row r="17" spans="2:9">
      <c r="B17" s="1"/>
      <c r="C17" s="185"/>
      <c r="D17" s="185"/>
      <c r="E17" s="185"/>
      <c r="F17" s="185"/>
      <c r="G17" s="185"/>
      <c r="H17" s="185"/>
    </row>
    <row r="18" spans="2:9">
      <c r="B18" s="57"/>
      <c r="C18" s="185"/>
      <c r="D18" s="193"/>
      <c r="E18" s="185"/>
      <c r="F18" s="185"/>
      <c r="G18" s="185"/>
      <c r="H18" s="1"/>
    </row>
    <row r="19" spans="2:9" ht="15.75" customHeight="1">
      <c r="B19" s="374" t="s">
        <v>448</v>
      </c>
      <c r="C19" s="375"/>
      <c r="D19" s="375"/>
      <c r="E19" s="375"/>
      <c r="F19" s="375"/>
      <c r="G19" s="375"/>
      <c r="H19" s="375"/>
    </row>
    <row r="20" spans="2:9">
      <c r="B20" s="48" t="s">
        <v>445</v>
      </c>
      <c r="C20" s="164" t="s">
        <v>385</v>
      </c>
      <c r="D20" s="190" t="s">
        <v>386</v>
      </c>
      <c r="E20" s="142" t="s">
        <v>0</v>
      </c>
      <c r="F20" s="142" t="s">
        <v>1</v>
      </c>
      <c r="G20" s="142" t="s">
        <v>564</v>
      </c>
      <c r="H20" s="186" t="s">
        <v>2</v>
      </c>
    </row>
    <row r="21" spans="2:9">
      <c r="B21" s="58" t="s">
        <v>129</v>
      </c>
      <c r="C21" s="184">
        <v>771</v>
      </c>
      <c r="D21" s="191">
        <v>20.543565147881697</v>
      </c>
      <c r="E21" s="187">
        <v>770</v>
      </c>
      <c r="F21" s="187">
        <v>1</v>
      </c>
      <c r="G21" s="187">
        <v>0</v>
      </c>
      <c r="H21" s="264">
        <v>0</v>
      </c>
      <c r="I21" s="141"/>
    </row>
    <row r="22" spans="2:9" ht="15" customHeight="1">
      <c r="B22" s="58" t="s">
        <v>130</v>
      </c>
      <c r="C22" s="184">
        <v>660</v>
      </c>
      <c r="D22" s="191">
        <v>17.585931254996005</v>
      </c>
      <c r="E22" s="187">
        <v>659</v>
      </c>
      <c r="F22" s="187">
        <v>1</v>
      </c>
      <c r="G22" s="187">
        <v>0</v>
      </c>
      <c r="H22" s="264">
        <v>0</v>
      </c>
      <c r="I22" s="141"/>
    </row>
    <row r="23" spans="2:9">
      <c r="B23" s="58" t="s">
        <v>131</v>
      </c>
      <c r="C23" s="184">
        <v>689</v>
      </c>
      <c r="D23" s="191">
        <v>18.358646416200372</v>
      </c>
      <c r="E23" s="187">
        <v>687</v>
      </c>
      <c r="F23" s="187">
        <v>2</v>
      </c>
      <c r="G23" s="187">
        <v>0</v>
      </c>
      <c r="H23" s="264">
        <v>0</v>
      </c>
      <c r="I23" s="141"/>
    </row>
    <row r="24" spans="2:9">
      <c r="B24" s="58" t="s">
        <v>132</v>
      </c>
      <c r="C24" s="184">
        <v>648</v>
      </c>
      <c r="D24" s="191">
        <v>17.266187050359711</v>
      </c>
      <c r="E24" s="187">
        <v>645</v>
      </c>
      <c r="F24" s="187">
        <v>3</v>
      </c>
      <c r="G24" s="187">
        <v>0</v>
      </c>
      <c r="H24" s="264">
        <v>0</v>
      </c>
      <c r="I24" s="141"/>
    </row>
    <row r="25" spans="2:9">
      <c r="B25" s="58" t="s">
        <v>133</v>
      </c>
      <c r="C25" s="184">
        <v>636</v>
      </c>
      <c r="D25" s="191">
        <v>16.946442845723421</v>
      </c>
      <c r="E25" s="187">
        <v>629</v>
      </c>
      <c r="F25" s="187">
        <v>7</v>
      </c>
      <c r="G25" s="187">
        <v>0</v>
      </c>
      <c r="H25" s="264">
        <v>0</v>
      </c>
      <c r="I25" s="141"/>
    </row>
    <row r="26" spans="2:9">
      <c r="B26" s="58" t="s">
        <v>134</v>
      </c>
      <c r="C26" s="184">
        <v>313</v>
      </c>
      <c r="D26" s="191">
        <v>8.339994670929924</v>
      </c>
      <c r="E26" s="187">
        <v>312</v>
      </c>
      <c r="F26" s="187">
        <v>1</v>
      </c>
      <c r="G26" s="187">
        <v>0</v>
      </c>
      <c r="H26" s="264">
        <v>0</v>
      </c>
      <c r="I26" s="141"/>
    </row>
    <row r="27" spans="2:9">
      <c r="B27" s="58" t="s">
        <v>135</v>
      </c>
      <c r="C27" s="184">
        <v>36</v>
      </c>
      <c r="D27" s="191">
        <v>0.95923261390887282</v>
      </c>
      <c r="E27" s="187">
        <v>36</v>
      </c>
      <c r="F27" s="187">
        <v>0</v>
      </c>
      <c r="G27" s="187">
        <v>0</v>
      </c>
      <c r="H27" s="264">
        <v>0</v>
      </c>
      <c r="I27" s="141"/>
    </row>
    <row r="28" spans="2:9">
      <c r="B28" s="59" t="s">
        <v>410</v>
      </c>
      <c r="C28" s="55">
        <v>3753</v>
      </c>
      <c r="D28" s="192">
        <v>100</v>
      </c>
      <c r="E28" s="55">
        <v>3738</v>
      </c>
      <c r="F28" s="188">
        <v>15</v>
      </c>
      <c r="G28" s="188">
        <v>0</v>
      </c>
      <c r="H28" s="295">
        <v>0</v>
      </c>
      <c r="I28" s="141"/>
    </row>
    <row r="29" spans="2:9">
      <c r="B29" s="1"/>
      <c r="C29" s="185"/>
      <c r="D29" s="185"/>
      <c r="E29" s="185"/>
      <c r="F29" s="185"/>
      <c r="G29" s="185"/>
      <c r="H29" s="185"/>
    </row>
    <row r="30" spans="2:9">
      <c r="B30" s="57"/>
      <c r="C30" s="185"/>
      <c r="D30" s="193"/>
      <c r="E30" s="185"/>
      <c r="F30" s="185"/>
      <c r="G30" s="185"/>
      <c r="H30" s="1"/>
    </row>
    <row r="31" spans="2:9" ht="15.75" customHeight="1">
      <c r="B31" s="374" t="s">
        <v>449</v>
      </c>
      <c r="C31" s="375"/>
      <c r="D31" s="375"/>
      <c r="E31" s="375"/>
      <c r="F31" s="375"/>
      <c r="G31" s="375"/>
      <c r="H31" s="375"/>
    </row>
    <row r="32" spans="2:9">
      <c r="B32" s="48" t="s">
        <v>444</v>
      </c>
      <c r="C32" s="164" t="s">
        <v>385</v>
      </c>
      <c r="D32" s="190" t="s">
        <v>386</v>
      </c>
      <c r="E32" s="142" t="s">
        <v>0</v>
      </c>
      <c r="F32" s="142" t="s">
        <v>1</v>
      </c>
      <c r="G32" s="142" t="s">
        <v>564</v>
      </c>
      <c r="H32" s="186" t="s">
        <v>2</v>
      </c>
    </row>
    <row r="33" spans="2:9" ht="15.75" customHeight="1">
      <c r="B33" s="79" t="s">
        <v>136</v>
      </c>
      <c r="C33" s="184">
        <v>18</v>
      </c>
      <c r="D33" s="191">
        <v>0.47961630695443641</v>
      </c>
      <c r="E33" s="187">
        <v>18</v>
      </c>
      <c r="F33" s="187">
        <v>0</v>
      </c>
      <c r="G33" s="187">
        <v>0</v>
      </c>
      <c r="H33" s="264">
        <v>0</v>
      </c>
      <c r="I33" s="141"/>
    </row>
    <row r="34" spans="2:9">
      <c r="B34" s="79" t="s">
        <v>137</v>
      </c>
      <c r="C34" s="184">
        <v>35</v>
      </c>
      <c r="D34" s="191">
        <v>0.93258726352251531</v>
      </c>
      <c r="E34" s="187">
        <v>35</v>
      </c>
      <c r="F34" s="187">
        <v>0</v>
      </c>
      <c r="G34" s="187">
        <v>0</v>
      </c>
      <c r="H34" s="264">
        <v>0</v>
      </c>
      <c r="I34" s="141"/>
    </row>
    <row r="35" spans="2:9" ht="15" customHeight="1">
      <c r="B35" s="79" t="s">
        <v>138</v>
      </c>
      <c r="C35" s="184">
        <v>30</v>
      </c>
      <c r="D35" s="191">
        <v>0.79936051159072741</v>
      </c>
      <c r="E35" s="187">
        <v>30</v>
      </c>
      <c r="F35" s="187">
        <v>0</v>
      </c>
      <c r="G35" s="187">
        <v>0</v>
      </c>
      <c r="H35" s="264">
        <v>0</v>
      </c>
      <c r="I35" s="141"/>
    </row>
    <row r="36" spans="2:9">
      <c r="B36" s="79" t="s">
        <v>139</v>
      </c>
      <c r="C36" s="184">
        <v>26</v>
      </c>
      <c r="D36" s="191">
        <v>0.69277911004529702</v>
      </c>
      <c r="E36" s="187">
        <v>25</v>
      </c>
      <c r="F36" s="187">
        <v>1</v>
      </c>
      <c r="G36" s="187">
        <v>0</v>
      </c>
      <c r="H36" s="264">
        <v>0</v>
      </c>
      <c r="I36" s="141"/>
    </row>
    <row r="37" spans="2:9">
      <c r="B37" s="79" t="s">
        <v>140</v>
      </c>
      <c r="C37" s="184">
        <v>20</v>
      </c>
      <c r="D37" s="191">
        <v>0.5329070077271516</v>
      </c>
      <c r="E37" s="187">
        <v>19</v>
      </c>
      <c r="F37" s="187">
        <v>1</v>
      </c>
      <c r="G37" s="187">
        <v>0</v>
      </c>
      <c r="H37" s="264">
        <v>0</v>
      </c>
      <c r="I37" s="141"/>
    </row>
    <row r="38" spans="2:9">
      <c r="B38" s="79" t="s">
        <v>141</v>
      </c>
      <c r="C38" s="184">
        <v>28</v>
      </c>
      <c r="D38" s="191">
        <v>0.74606981081801227</v>
      </c>
      <c r="E38" s="187">
        <v>28</v>
      </c>
      <c r="F38" s="187">
        <v>0</v>
      </c>
      <c r="G38" s="187">
        <v>0</v>
      </c>
      <c r="H38" s="264">
        <v>0</v>
      </c>
      <c r="I38" s="141"/>
    </row>
    <row r="39" spans="2:9">
      <c r="B39" s="79" t="s">
        <v>142</v>
      </c>
      <c r="C39" s="184">
        <v>67</v>
      </c>
      <c r="D39" s="191">
        <v>1.7852384758859579</v>
      </c>
      <c r="E39" s="187">
        <v>67</v>
      </c>
      <c r="F39" s="187">
        <v>0</v>
      </c>
      <c r="G39" s="187">
        <v>0</v>
      </c>
      <c r="H39" s="264">
        <v>0</v>
      </c>
      <c r="I39" s="141"/>
    </row>
    <row r="40" spans="2:9">
      <c r="B40" s="79" t="s">
        <v>143</v>
      </c>
      <c r="C40" s="184">
        <v>218</v>
      </c>
      <c r="D40" s="191">
        <v>5.8086863842259531</v>
      </c>
      <c r="E40" s="187">
        <v>216</v>
      </c>
      <c r="F40" s="187">
        <v>2</v>
      </c>
      <c r="G40" s="187">
        <v>0</v>
      </c>
      <c r="H40" s="264">
        <v>0</v>
      </c>
      <c r="I40" s="141"/>
    </row>
    <row r="41" spans="2:9">
      <c r="B41" s="79" t="s">
        <v>144</v>
      </c>
      <c r="C41" s="184">
        <v>491</v>
      </c>
      <c r="D41" s="191">
        <v>13.082867039701574</v>
      </c>
      <c r="E41" s="187">
        <v>489</v>
      </c>
      <c r="F41" s="187">
        <v>2</v>
      </c>
      <c r="G41" s="187">
        <v>0</v>
      </c>
      <c r="H41" s="264">
        <v>0</v>
      </c>
      <c r="I41" s="141"/>
    </row>
    <row r="42" spans="2:9">
      <c r="B42" s="79" t="s">
        <v>126</v>
      </c>
      <c r="C42" s="184">
        <v>513</v>
      </c>
      <c r="D42" s="191">
        <v>13.669064748201439</v>
      </c>
      <c r="E42" s="187">
        <v>511</v>
      </c>
      <c r="F42" s="187">
        <v>2</v>
      </c>
      <c r="G42" s="187">
        <v>0</v>
      </c>
      <c r="H42" s="264">
        <v>0</v>
      </c>
      <c r="I42" s="141"/>
    </row>
    <row r="43" spans="2:9">
      <c r="B43" s="79" t="s">
        <v>127</v>
      </c>
      <c r="C43" s="184">
        <v>470</v>
      </c>
      <c r="D43" s="191">
        <v>12.523314681588063</v>
      </c>
      <c r="E43" s="187">
        <v>468</v>
      </c>
      <c r="F43" s="187">
        <v>2</v>
      </c>
      <c r="G43" s="187">
        <v>0</v>
      </c>
      <c r="H43" s="264">
        <v>0</v>
      </c>
      <c r="I43" s="141"/>
    </row>
    <row r="44" spans="2:9">
      <c r="B44" s="79" t="s">
        <v>128</v>
      </c>
      <c r="C44" s="184">
        <v>486</v>
      </c>
      <c r="D44" s="191">
        <v>12.949640287769784</v>
      </c>
      <c r="E44" s="187">
        <v>484</v>
      </c>
      <c r="F44" s="187">
        <v>2</v>
      </c>
      <c r="G44" s="187">
        <v>0</v>
      </c>
      <c r="H44" s="264">
        <v>0</v>
      </c>
      <c r="I44" s="141"/>
    </row>
    <row r="45" spans="2:9">
      <c r="B45" s="79" t="s">
        <v>145</v>
      </c>
      <c r="C45" s="184">
        <v>297</v>
      </c>
      <c r="D45" s="191">
        <v>7.9136690647482011</v>
      </c>
      <c r="E45" s="187">
        <v>296</v>
      </c>
      <c r="F45" s="187">
        <v>1</v>
      </c>
      <c r="G45" s="187">
        <v>0</v>
      </c>
      <c r="H45" s="264">
        <v>0</v>
      </c>
      <c r="I45" s="141"/>
    </row>
    <row r="46" spans="2:9">
      <c r="B46" s="79" t="s">
        <v>146</v>
      </c>
      <c r="C46" s="184">
        <v>133</v>
      </c>
      <c r="D46" s="191">
        <v>3.5438316013855582</v>
      </c>
      <c r="E46" s="187">
        <v>132</v>
      </c>
      <c r="F46" s="187">
        <v>1</v>
      </c>
      <c r="G46" s="187">
        <v>0</v>
      </c>
      <c r="H46" s="264">
        <v>0</v>
      </c>
      <c r="I46" s="141"/>
    </row>
    <row r="47" spans="2:9">
      <c r="B47" s="79" t="s">
        <v>147</v>
      </c>
      <c r="C47" s="184">
        <v>129</v>
      </c>
      <c r="D47" s="191">
        <v>3.4372501998401277</v>
      </c>
      <c r="E47" s="187">
        <v>129</v>
      </c>
      <c r="F47" s="187">
        <v>0</v>
      </c>
      <c r="G47" s="187">
        <v>0</v>
      </c>
      <c r="H47" s="264">
        <v>0</v>
      </c>
      <c r="I47" s="141"/>
    </row>
    <row r="48" spans="2:9">
      <c r="B48" s="79" t="s">
        <v>148</v>
      </c>
      <c r="C48" s="184">
        <v>246</v>
      </c>
      <c r="D48" s="191">
        <v>6.5547561950439643</v>
      </c>
      <c r="E48" s="187">
        <v>246</v>
      </c>
      <c r="F48" s="187">
        <v>0</v>
      </c>
      <c r="G48" s="187">
        <v>0</v>
      </c>
      <c r="H48" s="264">
        <v>0</v>
      </c>
      <c r="I48" s="141"/>
    </row>
    <row r="49" spans="2:9">
      <c r="B49" s="79" t="s">
        <v>149</v>
      </c>
      <c r="C49" s="184">
        <v>226</v>
      </c>
      <c r="D49" s="191">
        <v>6.0218491873168132</v>
      </c>
      <c r="E49" s="187">
        <v>225</v>
      </c>
      <c r="F49" s="187">
        <v>1</v>
      </c>
      <c r="G49" s="187">
        <v>0</v>
      </c>
      <c r="H49" s="264">
        <v>0</v>
      </c>
      <c r="I49" s="141"/>
    </row>
    <row r="50" spans="2:9">
      <c r="B50" s="79" t="s">
        <v>150</v>
      </c>
      <c r="C50" s="184">
        <v>131</v>
      </c>
      <c r="D50" s="191">
        <v>3.4905409006128432</v>
      </c>
      <c r="E50" s="187">
        <v>131</v>
      </c>
      <c r="F50" s="187">
        <v>0</v>
      </c>
      <c r="G50" s="187">
        <v>0</v>
      </c>
      <c r="H50" s="264">
        <v>0</v>
      </c>
      <c r="I50" s="141"/>
    </row>
    <row r="51" spans="2:9">
      <c r="B51" s="79" t="s">
        <v>151</v>
      </c>
      <c r="C51" s="184">
        <v>64</v>
      </c>
      <c r="D51" s="191">
        <v>1.7053024247268851</v>
      </c>
      <c r="E51" s="187">
        <v>64</v>
      </c>
      <c r="F51" s="187">
        <v>0</v>
      </c>
      <c r="G51" s="187">
        <v>0</v>
      </c>
      <c r="H51" s="264">
        <v>0</v>
      </c>
      <c r="I51" s="141"/>
    </row>
    <row r="52" spans="2:9">
      <c r="B52" s="79" t="s">
        <v>152</v>
      </c>
      <c r="C52" s="184">
        <v>34</v>
      </c>
      <c r="D52" s="191">
        <v>0.90594191313615768</v>
      </c>
      <c r="E52" s="187">
        <v>34</v>
      </c>
      <c r="F52" s="187">
        <v>0</v>
      </c>
      <c r="G52" s="187">
        <v>0</v>
      </c>
      <c r="H52" s="264">
        <v>0</v>
      </c>
      <c r="I52" s="141"/>
    </row>
    <row r="53" spans="2:9">
      <c r="B53" s="79" t="s">
        <v>153</v>
      </c>
      <c r="C53" s="184">
        <v>23</v>
      </c>
      <c r="D53" s="191">
        <v>0.61284305888622437</v>
      </c>
      <c r="E53" s="187">
        <v>23</v>
      </c>
      <c r="F53" s="187">
        <v>0</v>
      </c>
      <c r="G53" s="187">
        <v>0</v>
      </c>
      <c r="H53" s="264">
        <v>0</v>
      </c>
      <c r="I53" s="141"/>
    </row>
    <row r="54" spans="2:9">
      <c r="B54" s="79" t="s">
        <v>154</v>
      </c>
      <c r="C54" s="184">
        <v>23</v>
      </c>
      <c r="D54" s="191">
        <v>0.61284305888622437</v>
      </c>
      <c r="E54" s="187">
        <v>23</v>
      </c>
      <c r="F54" s="187">
        <v>0</v>
      </c>
      <c r="G54" s="187">
        <v>0</v>
      </c>
      <c r="H54" s="264">
        <v>0</v>
      </c>
      <c r="I54" s="141"/>
    </row>
    <row r="55" spans="2:9">
      <c r="B55" s="79" t="s">
        <v>155</v>
      </c>
      <c r="C55" s="184">
        <v>24</v>
      </c>
      <c r="D55" s="191">
        <v>0.63948840927258188</v>
      </c>
      <c r="E55" s="187">
        <v>24</v>
      </c>
      <c r="F55" s="187">
        <v>0</v>
      </c>
      <c r="G55" s="187">
        <v>0</v>
      </c>
      <c r="H55" s="264">
        <v>0</v>
      </c>
      <c r="I55" s="141"/>
    </row>
    <row r="56" spans="2:9">
      <c r="B56" s="79" t="s">
        <v>156</v>
      </c>
      <c r="C56" s="184">
        <v>21</v>
      </c>
      <c r="D56" s="191">
        <v>0.55955235811350923</v>
      </c>
      <c r="E56" s="187">
        <v>21</v>
      </c>
      <c r="F56" s="187">
        <v>0</v>
      </c>
      <c r="G56" s="187">
        <v>0</v>
      </c>
      <c r="H56" s="264">
        <v>0</v>
      </c>
      <c r="I56" s="141"/>
    </row>
    <row r="57" spans="2:9">
      <c r="B57" s="59" t="s">
        <v>410</v>
      </c>
      <c r="C57" s="55">
        <v>3753</v>
      </c>
      <c r="D57" s="192">
        <v>100</v>
      </c>
      <c r="E57" s="55">
        <v>3738</v>
      </c>
      <c r="F57" s="188">
        <v>15</v>
      </c>
      <c r="G57" s="188">
        <v>0</v>
      </c>
      <c r="H57" s="295">
        <v>0</v>
      </c>
      <c r="I57" s="141"/>
    </row>
    <row r="58" spans="2:9">
      <c r="B58" s="411" t="s">
        <v>620</v>
      </c>
      <c r="C58" s="410"/>
      <c r="D58" s="410"/>
      <c r="E58" s="410"/>
      <c r="F58" s="410"/>
      <c r="G58" s="410"/>
      <c r="H58" s="410"/>
      <c r="I58" s="141"/>
    </row>
    <row r="59" spans="2:9">
      <c r="B59" s="57"/>
      <c r="C59" s="185"/>
      <c r="D59" s="193"/>
      <c r="E59" s="185"/>
      <c r="F59" s="185"/>
      <c r="G59" s="185"/>
      <c r="H59" s="141"/>
    </row>
    <row r="60" spans="2:9" ht="15" customHeight="1">
      <c r="B60" s="374" t="s">
        <v>450</v>
      </c>
      <c r="C60" s="375"/>
      <c r="D60" s="375"/>
      <c r="E60" s="375"/>
      <c r="F60" s="375"/>
      <c r="G60" s="375"/>
      <c r="H60" s="375"/>
    </row>
    <row r="61" spans="2:9">
      <c r="B61" s="48" t="s">
        <v>443</v>
      </c>
      <c r="C61" s="164" t="s">
        <v>385</v>
      </c>
      <c r="D61" s="190" t="s">
        <v>386</v>
      </c>
      <c r="E61" s="142" t="s">
        <v>0</v>
      </c>
      <c r="F61" s="142" t="s">
        <v>1</v>
      </c>
      <c r="G61" s="142" t="s">
        <v>564</v>
      </c>
      <c r="H61" s="186" t="s">
        <v>2</v>
      </c>
      <c r="I61" s="141"/>
    </row>
    <row r="62" spans="2:9" ht="15.75" customHeight="1">
      <c r="B62" s="194" t="s">
        <v>136</v>
      </c>
      <c r="C62" s="195">
        <v>449</v>
      </c>
      <c r="D62" s="196">
        <v>11.963762323474555</v>
      </c>
      <c r="E62" s="197">
        <v>446</v>
      </c>
      <c r="F62" s="197">
        <v>3</v>
      </c>
      <c r="G62" s="197">
        <v>0</v>
      </c>
      <c r="H62" s="264">
        <v>0</v>
      </c>
    </row>
    <row r="63" spans="2:9">
      <c r="B63" s="194" t="s">
        <v>137</v>
      </c>
      <c r="C63" s="195">
        <v>690</v>
      </c>
      <c r="D63" s="196">
        <v>18.385291766586732</v>
      </c>
      <c r="E63" s="197">
        <v>687</v>
      </c>
      <c r="F63" s="197">
        <v>3</v>
      </c>
      <c r="G63" s="197">
        <v>0</v>
      </c>
      <c r="H63" s="264">
        <v>0</v>
      </c>
    </row>
    <row r="64" spans="2:9">
      <c r="B64" s="194" t="s">
        <v>138</v>
      </c>
      <c r="C64" s="195">
        <v>593</v>
      </c>
      <c r="D64" s="196">
        <v>15.800692779110046</v>
      </c>
      <c r="E64" s="197">
        <v>590</v>
      </c>
      <c r="F64" s="197">
        <v>3</v>
      </c>
      <c r="G64" s="197">
        <v>0</v>
      </c>
      <c r="H64" s="264">
        <v>0</v>
      </c>
    </row>
    <row r="65" spans="2:8">
      <c r="B65" s="194" t="s">
        <v>139</v>
      </c>
      <c r="C65" s="195">
        <v>539</v>
      </c>
      <c r="D65" s="196">
        <v>14.361843858246736</v>
      </c>
      <c r="E65" s="197">
        <v>537</v>
      </c>
      <c r="F65" s="197">
        <v>2</v>
      </c>
      <c r="G65" s="197">
        <v>0</v>
      </c>
      <c r="H65" s="264">
        <v>0</v>
      </c>
    </row>
    <row r="66" spans="2:8" ht="15" customHeight="1">
      <c r="B66" s="194" t="s">
        <v>140</v>
      </c>
      <c r="C66" s="195">
        <v>404</v>
      </c>
      <c r="D66" s="196">
        <v>10.764721556088462</v>
      </c>
      <c r="E66" s="197">
        <v>402</v>
      </c>
      <c r="F66" s="197">
        <v>2</v>
      </c>
      <c r="G66" s="197">
        <v>0</v>
      </c>
      <c r="H66" s="264">
        <v>0</v>
      </c>
    </row>
    <row r="67" spans="2:8">
      <c r="B67" s="194" t="s">
        <v>141</v>
      </c>
      <c r="C67" s="195">
        <v>325</v>
      </c>
      <c r="D67" s="196">
        <v>8.6597388755662141</v>
      </c>
      <c r="E67" s="197">
        <v>325</v>
      </c>
      <c r="F67" s="197">
        <v>0</v>
      </c>
      <c r="G67" s="197">
        <v>0</v>
      </c>
      <c r="H67" s="264">
        <v>0</v>
      </c>
    </row>
    <row r="68" spans="2:8">
      <c r="B68" s="194" t="s">
        <v>142</v>
      </c>
      <c r="C68" s="195">
        <v>350</v>
      </c>
      <c r="D68" s="196">
        <v>9.3258726352251529</v>
      </c>
      <c r="E68" s="197">
        <v>349</v>
      </c>
      <c r="F68" s="197">
        <v>1</v>
      </c>
      <c r="G68" s="197">
        <v>0</v>
      </c>
      <c r="H68" s="264">
        <v>0</v>
      </c>
    </row>
    <row r="69" spans="2:8">
      <c r="B69" s="194" t="s">
        <v>143</v>
      </c>
      <c r="C69" s="195">
        <v>165</v>
      </c>
      <c r="D69" s="196">
        <v>4.3964828137490013</v>
      </c>
      <c r="E69" s="197">
        <v>165</v>
      </c>
      <c r="F69" s="197">
        <v>0</v>
      </c>
      <c r="G69" s="197">
        <v>0</v>
      </c>
      <c r="H69" s="264">
        <v>0</v>
      </c>
    </row>
    <row r="70" spans="2:8" ht="15.75" customHeight="1">
      <c r="B70" s="194" t="s">
        <v>144</v>
      </c>
      <c r="C70" s="195">
        <v>67</v>
      </c>
      <c r="D70" s="196">
        <v>1.7852384758859579</v>
      </c>
      <c r="E70" s="197">
        <v>67</v>
      </c>
      <c r="F70" s="197">
        <v>0</v>
      </c>
      <c r="G70" s="197">
        <v>0</v>
      </c>
      <c r="H70" s="264">
        <v>0</v>
      </c>
    </row>
    <row r="71" spans="2:8">
      <c r="B71" s="194" t="s">
        <v>126</v>
      </c>
      <c r="C71" s="195">
        <v>39</v>
      </c>
      <c r="D71" s="196">
        <v>1.0391686650679457</v>
      </c>
      <c r="E71" s="197">
        <v>39</v>
      </c>
      <c r="F71" s="197">
        <v>0</v>
      </c>
      <c r="G71" s="197">
        <v>0</v>
      </c>
      <c r="H71" s="264">
        <v>0</v>
      </c>
    </row>
    <row r="72" spans="2:8">
      <c r="B72" s="194" t="s">
        <v>127</v>
      </c>
      <c r="C72" s="195">
        <v>48</v>
      </c>
      <c r="D72" s="196">
        <v>1.2789768185451638</v>
      </c>
      <c r="E72" s="197">
        <v>47</v>
      </c>
      <c r="F72" s="197">
        <v>1</v>
      </c>
      <c r="G72" s="197">
        <v>0</v>
      </c>
      <c r="H72" s="264">
        <v>0</v>
      </c>
    </row>
    <row r="73" spans="2:8">
      <c r="B73" s="194" t="s">
        <v>128</v>
      </c>
      <c r="C73" s="195">
        <v>41</v>
      </c>
      <c r="D73" s="196">
        <v>1.0924593658406609</v>
      </c>
      <c r="E73" s="197">
        <v>41</v>
      </c>
      <c r="F73" s="197">
        <v>0</v>
      </c>
      <c r="G73" s="197">
        <v>0</v>
      </c>
      <c r="H73" s="264">
        <v>0</v>
      </c>
    </row>
    <row r="74" spans="2:8">
      <c r="B74" s="194" t="s">
        <v>145</v>
      </c>
      <c r="C74" s="195">
        <v>10</v>
      </c>
      <c r="D74" s="196">
        <v>0.2664535038635758</v>
      </c>
      <c r="E74" s="197">
        <v>10</v>
      </c>
      <c r="F74" s="197">
        <v>0</v>
      </c>
      <c r="G74" s="197">
        <v>0</v>
      </c>
      <c r="H74" s="264">
        <v>0</v>
      </c>
    </row>
    <row r="75" spans="2:8">
      <c r="B75" s="194" t="s">
        <v>146</v>
      </c>
      <c r="C75" s="195">
        <v>4</v>
      </c>
      <c r="D75" s="196">
        <v>0.10658140154543032</v>
      </c>
      <c r="E75" s="197">
        <v>4</v>
      </c>
      <c r="F75" s="197">
        <v>0</v>
      </c>
      <c r="G75" s="197">
        <v>0</v>
      </c>
      <c r="H75" s="264">
        <v>0</v>
      </c>
    </row>
    <row r="76" spans="2:8">
      <c r="B76" s="194" t="s">
        <v>147</v>
      </c>
      <c r="C76" s="195">
        <v>2</v>
      </c>
      <c r="D76" s="196">
        <v>5.3290700772715159E-2</v>
      </c>
      <c r="E76" s="197">
        <v>2</v>
      </c>
      <c r="F76" s="197">
        <v>0</v>
      </c>
      <c r="G76" s="197">
        <v>0</v>
      </c>
      <c r="H76" s="264">
        <v>0</v>
      </c>
    </row>
    <row r="77" spans="2:8">
      <c r="B77" s="194" t="s">
        <v>148</v>
      </c>
      <c r="C77" s="195">
        <v>5</v>
      </c>
      <c r="D77" s="196">
        <v>0.1332267519317879</v>
      </c>
      <c r="E77" s="197">
        <v>5</v>
      </c>
      <c r="F77" s="197">
        <v>0</v>
      </c>
      <c r="G77" s="197">
        <v>0</v>
      </c>
      <c r="H77" s="264">
        <v>0</v>
      </c>
    </row>
    <row r="78" spans="2:8">
      <c r="B78" s="194" t="s">
        <v>149</v>
      </c>
      <c r="C78" s="195">
        <v>4</v>
      </c>
      <c r="D78" s="196">
        <v>0.10658140154543032</v>
      </c>
      <c r="E78" s="197">
        <v>4</v>
      </c>
      <c r="F78" s="197">
        <v>0</v>
      </c>
      <c r="G78" s="197">
        <v>0</v>
      </c>
      <c r="H78" s="264">
        <v>0</v>
      </c>
    </row>
    <row r="79" spans="2:8">
      <c r="B79" s="194" t="s">
        <v>150</v>
      </c>
      <c r="C79" s="195">
        <v>6</v>
      </c>
      <c r="D79" s="196">
        <v>0.15987210231814547</v>
      </c>
      <c r="E79" s="197">
        <v>6</v>
      </c>
      <c r="F79" s="197">
        <v>0</v>
      </c>
      <c r="G79" s="197">
        <v>0</v>
      </c>
      <c r="H79" s="264">
        <v>0</v>
      </c>
    </row>
    <row r="80" spans="2:8">
      <c r="B80" s="194" t="s">
        <v>151</v>
      </c>
      <c r="C80" s="195">
        <v>4</v>
      </c>
      <c r="D80" s="196">
        <v>0.10658140154543032</v>
      </c>
      <c r="E80" s="197">
        <v>4</v>
      </c>
      <c r="F80" s="197">
        <v>0</v>
      </c>
      <c r="G80" s="197">
        <v>0</v>
      </c>
      <c r="H80" s="264">
        <v>0</v>
      </c>
    </row>
    <row r="81" spans="1:8" s="203" customFormat="1">
      <c r="A81" s="204"/>
      <c r="B81" s="200" t="s">
        <v>152</v>
      </c>
      <c r="C81" s="201">
        <v>6</v>
      </c>
      <c r="D81" s="196">
        <v>0.15987210231814547</v>
      </c>
      <c r="E81" s="134">
        <v>6</v>
      </c>
      <c r="F81" s="202">
        <v>0</v>
      </c>
      <c r="G81" s="202">
        <v>0</v>
      </c>
      <c r="H81" s="264">
        <v>0</v>
      </c>
    </row>
    <row r="82" spans="1:8" s="203" customFormat="1">
      <c r="A82" s="204"/>
      <c r="B82" s="199" t="s">
        <v>153</v>
      </c>
      <c r="C82" s="201">
        <v>1</v>
      </c>
      <c r="D82" s="196">
        <v>2.664535038635758E-2</v>
      </c>
      <c r="E82" s="134">
        <v>1</v>
      </c>
      <c r="F82" s="202">
        <v>0</v>
      </c>
      <c r="G82" s="202">
        <v>0</v>
      </c>
      <c r="H82" s="264">
        <v>0</v>
      </c>
    </row>
    <row r="83" spans="1:8">
      <c r="B83" t="s">
        <v>154</v>
      </c>
      <c r="C83" s="174">
        <v>0</v>
      </c>
      <c r="D83" s="168">
        <v>0</v>
      </c>
      <c r="E83" s="198">
        <v>0</v>
      </c>
      <c r="F83" s="198">
        <v>0</v>
      </c>
      <c r="G83" s="198">
        <v>0</v>
      </c>
      <c r="H83" s="264">
        <v>0</v>
      </c>
    </row>
    <row r="84" spans="1:8">
      <c r="B84" s="199" t="s">
        <v>155</v>
      </c>
      <c r="C84" s="174">
        <v>1</v>
      </c>
      <c r="D84" s="168">
        <v>2.664535038635758E-2</v>
      </c>
      <c r="E84" s="198">
        <v>1</v>
      </c>
      <c r="F84" s="198">
        <v>0</v>
      </c>
      <c r="G84" s="198">
        <v>0</v>
      </c>
      <c r="H84" s="264">
        <v>0</v>
      </c>
    </row>
    <row r="85" spans="1:8">
      <c r="B85" s="199" t="s">
        <v>156</v>
      </c>
      <c r="C85" s="174">
        <v>0</v>
      </c>
      <c r="D85" s="168">
        <v>0</v>
      </c>
      <c r="E85" s="198">
        <v>0</v>
      </c>
      <c r="F85" s="198">
        <v>0</v>
      </c>
      <c r="G85" s="198">
        <v>0</v>
      </c>
      <c r="H85" s="264">
        <v>0</v>
      </c>
    </row>
    <row r="86" spans="1:8" s="171" customFormat="1">
      <c r="A86" s="90"/>
      <c r="B86" s="155" t="s">
        <v>410</v>
      </c>
      <c r="C86" s="175">
        <v>3753</v>
      </c>
      <c r="D86" s="170">
        <v>100</v>
      </c>
      <c r="E86" s="175">
        <v>3738</v>
      </c>
      <c r="F86" s="175">
        <v>15</v>
      </c>
      <c r="G86" s="175">
        <v>0</v>
      </c>
      <c r="H86" s="295">
        <v>0</v>
      </c>
    </row>
    <row r="87" spans="1:8" ht="29.25" customHeight="1">
      <c r="B87" s="392" t="s">
        <v>566</v>
      </c>
      <c r="C87" s="393"/>
      <c r="D87" s="393"/>
      <c r="E87" s="393"/>
      <c r="F87" s="393"/>
      <c r="G87" s="393"/>
      <c r="H87" s="270"/>
    </row>
    <row r="88" spans="1:8">
      <c r="D88" s="141"/>
      <c r="H88" s="141"/>
    </row>
  </sheetData>
  <mergeCells count="6">
    <mergeCell ref="B87:G87"/>
    <mergeCell ref="B2:H2"/>
    <mergeCell ref="B19:H19"/>
    <mergeCell ref="B31:H31"/>
    <mergeCell ref="B60:H60"/>
    <mergeCell ref="B58:H5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5" workbookViewId="0">
      <selection activeCell="B11" sqref="B11"/>
    </sheetView>
  </sheetViews>
  <sheetFormatPr baseColWidth="10" defaultRowHeight="15"/>
  <cols>
    <col min="1" max="1" width="11.42578125" style="81"/>
    <col min="2" max="2" width="43.5703125" style="28" customWidth="1"/>
    <col min="3" max="3" width="11.42578125" style="141"/>
    <col min="5" max="7" width="11.42578125" style="141"/>
  </cols>
  <sheetData>
    <row r="1" spans="2:9">
      <c r="B1" s="212"/>
      <c r="C1" s="209"/>
      <c r="D1" s="2"/>
      <c r="E1" s="209"/>
      <c r="F1" s="209"/>
      <c r="G1" s="209"/>
      <c r="H1" s="2"/>
    </row>
    <row r="2" spans="2:9" ht="15.75" customHeight="1">
      <c r="B2" s="394" t="s">
        <v>451</v>
      </c>
      <c r="C2" s="375"/>
      <c r="D2" s="375"/>
      <c r="E2" s="375"/>
      <c r="F2" s="375"/>
      <c r="G2" s="375"/>
      <c r="H2" s="375"/>
    </row>
    <row r="3" spans="2:9">
      <c r="B3" s="205" t="s">
        <v>452</v>
      </c>
      <c r="C3" s="210" t="s">
        <v>385</v>
      </c>
      <c r="D3" s="63" t="s">
        <v>386</v>
      </c>
      <c r="E3" s="210" t="s">
        <v>0</v>
      </c>
      <c r="F3" s="210" t="s">
        <v>1</v>
      </c>
      <c r="G3" s="210" t="s">
        <v>564</v>
      </c>
      <c r="H3" s="211" t="s">
        <v>2</v>
      </c>
    </row>
    <row r="4" spans="2:9" ht="15.75" customHeight="1">
      <c r="B4" s="206" t="s">
        <v>157</v>
      </c>
      <c r="C4" s="82">
        <v>4</v>
      </c>
      <c r="D4" s="320">
        <v>0.10658140154543032</v>
      </c>
      <c r="E4" s="208">
        <v>4</v>
      </c>
      <c r="F4" s="208">
        <v>0</v>
      </c>
      <c r="G4" s="208">
        <v>0</v>
      </c>
      <c r="H4" s="244">
        <v>0</v>
      </c>
      <c r="I4" s="141"/>
    </row>
    <row r="5" spans="2:9">
      <c r="B5" s="206" t="s">
        <v>158</v>
      </c>
      <c r="C5" s="82">
        <v>837</v>
      </c>
      <c r="D5" s="320">
        <v>22.302158273381295</v>
      </c>
      <c r="E5" s="208">
        <v>835</v>
      </c>
      <c r="F5" s="208">
        <v>2</v>
      </c>
      <c r="G5" s="208">
        <v>0</v>
      </c>
      <c r="H5" s="244">
        <v>0</v>
      </c>
      <c r="I5" s="141"/>
    </row>
    <row r="6" spans="2:9" ht="24">
      <c r="B6" s="206" t="s">
        <v>159</v>
      </c>
      <c r="C6" s="82">
        <v>1</v>
      </c>
      <c r="D6" s="320">
        <v>2.664535038635758E-2</v>
      </c>
      <c r="E6" s="208">
        <v>1</v>
      </c>
      <c r="F6" s="208">
        <v>0</v>
      </c>
      <c r="G6" s="208">
        <v>0</v>
      </c>
      <c r="H6" s="244">
        <v>0</v>
      </c>
      <c r="I6" s="141"/>
    </row>
    <row r="7" spans="2:9" ht="24">
      <c r="B7" s="206" t="s">
        <v>160</v>
      </c>
      <c r="C7" s="82">
        <v>2827</v>
      </c>
      <c r="D7" s="320">
        <v>75.326405542232877</v>
      </c>
      <c r="E7" s="208">
        <v>2814</v>
      </c>
      <c r="F7" s="208">
        <v>13</v>
      </c>
      <c r="G7" s="208">
        <v>0</v>
      </c>
      <c r="H7" s="244">
        <v>0</v>
      </c>
      <c r="I7" s="141"/>
    </row>
    <row r="8" spans="2:9" ht="24">
      <c r="B8" s="206" t="s">
        <v>161</v>
      </c>
      <c r="C8" s="82">
        <v>2</v>
      </c>
      <c r="D8" s="320">
        <v>5.3290700772715159E-2</v>
      </c>
      <c r="E8" s="208">
        <v>2</v>
      </c>
      <c r="F8" s="208">
        <v>0</v>
      </c>
      <c r="G8" s="208">
        <v>0</v>
      </c>
      <c r="H8" s="244">
        <v>0</v>
      </c>
      <c r="I8" s="141"/>
    </row>
    <row r="9" spans="2:9">
      <c r="B9" s="206" t="s">
        <v>551</v>
      </c>
      <c r="C9" s="82">
        <v>0</v>
      </c>
      <c r="D9" s="320">
        <v>0</v>
      </c>
      <c r="E9" s="208">
        <v>0</v>
      </c>
      <c r="F9" s="208">
        <v>0</v>
      </c>
      <c r="G9" s="208">
        <v>0</v>
      </c>
      <c r="H9" s="244">
        <v>0</v>
      </c>
      <c r="I9" s="141"/>
    </row>
    <row r="10" spans="2:9" ht="24">
      <c r="B10" s="206" t="s">
        <v>162</v>
      </c>
      <c r="C10" s="82">
        <v>31</v>
      </c>
      <c r="D10" s="320">
        <v>0.82600586197708503</v>
      </c>
      <c r="E10" s="208">
        <v>31</v>
      </c>
      <c r="F10" s="208">
        <v>0</v>
      </c>
      <c r="G10" s="208">
        <v>0</v>
      </c>
      <c r="H10" s="244">
        <v>0</v>
      </c>
      <c r="I10" s="141"/>
    </row>
    <row r="11" spans="2:9">
      <c r="B11" s="206" t="s">
        <v>163</v>
      </c>
      <c r="C11" s="82">
        <v>3</v>
      </c>
      <c r="D11" s="320">
        <v>7.9936051159072735E-2</v>
      </c>
      <c r="E11" s="208">
        <v>3</v>
      </c>
      <c r="F11" s="208">
        <v>0</v>
      </c>
      <c r="G11" s="208">
        <v>0</v>
      </c>
      <c r="H11" s="244">
        <v>0</v>
      </c>
      <c r="I11" s="141"/>
    </row>
    <row r="12" spans="2:9" ht="24">
      <c r="B12" s="206" t="s">
        <v>164</v>
      </c>
      <c r="C12" s="82">
        <v>1</v>
      </c>
      <c r="D12" s="320">
        <v>2.664535038635758E-2</v>
      </c>
      <c r="E12" s="208">
        <v>1</v>
      </c>
      <c r="F12" s="208">
        <v>0</v>
      </c>
      <c r="G12" s="208">
        <v>0</v>
      </c>
      <c r="H12" s="244">
        <v>0</v>
      </c>
      <c r="I12" s="141"/>
    </row>
    <row r="13" spans="2:9" ht="24">
      <c r="B13" s="206" t="s">
        <v>593</v>
      </c>
      <c r="C13" s="82">
        <v>1</v>
      </c>
      <c r="D13" s="320">
        <v>2.664535038635758E-2</v>
      </c>
      <c r="E13" s="208">
        <v>1</v>
      </c>
      <c r="F13" s="208">
        <v>0</v>
      </c>
      <c r="G13" s="208">
        <v>0</v>
      </c>
      <c r="H13" s="244">
        <v>0</v>
      </c>
      <c r="I13" s="141"/>
    </row>
    <row r="14" spans="2:9" ht="24">
      <c r="B14" s="206" t="s">
        <v>594</v>
      </c>
      <c r="C14" s="82">
        <v>0</v>
      </c>
      <c r="D14" s="320">
        <v>0</v>
      </c>
      <c r="E14" s="208">
        <v>0</v>
      </c>
      <c r="F14" s="208">
        <v>0</v>
      </c>
      <c r="G14" s="208">
        <v>0</v>
      </c>
      <c r="H14" s="244">
        <v>0</v>
      </c>
      <c r="I14" s="141"/>
    </row>
    <row r="15" spans="2:9" ht="24">
      <c r="B15" s="213" t="s">
        <v>165</v>
      </c>
      <c r="C15" s="82">
        <v>38</v>
      </c>
      <c r="D15" s="320">
        <v>1.0125233146815882</v>
      </c>
      <c r="E15" s="83">
        <v>38</v>
      </c>
      <c r="F15" s="83">
        <v>0</v>
      </c>
      <c r="G15" s="83">
        <v>0</v>
      </c>
      <c r="H15" s="244">
        <v>0</v>
      </c>
      <c r="I15" s="141"/>
    </row>
    <row r="16" spans="2:9" ht="24">
      <c r="B16" s="213" t="s">
        <v>166</v>
      </c>
      <c r="C16" s="82">
        <v>4</v>
      </c>
      <c r="D16" s="320">
        <v>0.10658140154543032</v>
      </c>
      <c r="E16" s="83">
        <v>4</v>
      </c>
      <c r="F16" s="83">
        <v>0</v>
      </c>
      <c r="G16" s="83">
        <v>0</v>
      </c>
      <c r="H16" s="244">
        <v>0</v>
      </c>
      <c r="I16" s="141"/>
    </row>
    <row r="17" spans="1:9" s="171" customFormat="1" ht="24">
      <c r="A17" s="90"/>
      <c r="B17" s="321" t="s">
        <v>167</v>
      </c>
      <c r="C17" s="322">
        <v>4</v>
      </c>
      <c r="D17" s="323">
        <v>0.10658140154543032</v>
      </c>
      <c r="E17" s="324">
        <v>4</v>
      </c>
      <c r="F17" s="324">
        <v>0</v>
      </c>
      <c r="G17" s="324">
        <v>0</v>
      </c>
      <c r="H17" s="325">
        <v>0</v>
      </c>
      <c r="I17" s="141"/>
    </row>
    <row r="18" spans="1:9">
      <c r="B18" s="326" t="s">
        <v>410</v>
      </c>
      <c r="C18" s="327">
        <v>3753</v>
      </c>
      <c r="D18" s="328">
        <v>100</v>
      </c>
      <c r="E18" s="327">
        <v>3738</v>
      </c>
      <c r="F18" s="327">
        <v>15</v>
      </c>
      <c r="G18" s="327">
        <v>0</v>
      </c>
      <c r="H18" s="329">
        <v>0</v>
      </c>
      <c r="I18" s="141"/>
    </row>
    <row r="19" spans="1:9">
      <c r="B19" s="212"/>
      <c r="C19" s="209"/>
      <c r="D19" s="209"/>
      <c r="E19" s="209"/>
      <c r="F19" s="209"/>
      <c r="G19" s="209"/>
      <c r="H19" s="209"/>
    </row>
    <row r="20" spans="1:9" ht="15.75" customHeight="1">
      <c r="B20" s="394" t="s">
        <v>453</v>
      </c>
      <c r="C20" s="375"/>
      <c r="D20" s="375"/>
      <c r="E20" s="375"/>
      <c r="F20" s="375"/>
      <c r="G20" s="375"/>
      <c r="H20" s="375"/>
    </row>
    <row r="21" spans="1:9">
      <c r="B21" s="205" t="s">
        <v>454</v>
      </c>
      <c r="C21" s="210" t="s">
        <v>385</v>
      </c>
      <c r="D21" s="330" t="s">
        <v>386</v>
      </c>
      <c r="E21" s="210" t="s">
        <v>0</v>
      </c>
      <c r="F21" s="210" t="s">
        <v>1</v>
      </c>
      <c r="G21" s="210" t="s">
        <v>564</v>
      </c>
      <c r="H21" s="211" t="s">
        <v>2</v>
      </c>
      <c r="I21" s="141"/>
    </row>
    <row r="22" spans="1:9" ht="15.75" customHeight="1">
      <c r="B22" s="331" t="s">
        <v>168</v>
      </c>
      <c r="C22" s="332">
        <v>7</v>
      </c>
      <c r="D22" s="333">
        <v>0.18651745270450307</v>
      </c>
      <c r="E22" s="334">
        <v>7</v>
      </c>
      <c r="F22" s="334">
        <v>0</v>
      </c>
      <c r="G22" s="334">
        <v>0</v>
      </c>
      <c r="H22" s="334">
        <v>0</v>
      </c>
      <c r="I22" s="141"/>
    </row>
    <row r="23" spans="1:9" ht="24">
      <c r="B23" s="331" t="s">
        <v>169</v>
      </c>
      <c r="C23" s="332">
        <v>885</v>
      </c>
      <c r="D23" s="333">
        <v>23.581135091926459</v>
      </c>
      <c r="E23" s="334">
        <v>880</v>
      </c>
      <c r="F23" s="334">
        <v>5</v>
      </c>
      <c r="G23" s="334">
        <v>0</v>
      </c>
      <c r="H23" s="334">
        <v>0</v>
      </c>
      <c r="I23" s="141"/>
    </row>
    <row r="24" spans="1:9" ht="24">
      <c r="B24" s="331" t="s">
        <v>170</v>
      </c>
      <c r="C24" s="332">
        <v>10</v>
      </c>
      <c r="D24" s="333">
        <v>0.2664535038635758</v>
      </c>
      <c r="E24" s="334">
        <v>10</v>
      </c>
      <c r="F24" s="334">
        <v>0</v>
      </c>
      <c r="G24" s="334">
        <v>0</v>
      </c>
      <c r="H24" s="334">
        <v>0</v>
      </c>
      <c r="I24" s="141"/>
    </row>
    <row r="25" spans="1:9" ht="24">
      <c r="B25" s="331" t="s">
        <v>171</v>
      </c>
      <c r="C25" s="332">
        <v>2614</v>
      </c>
      <c r="D25" s="333">
        <v>69.650945909938713</v>
      </c>
      <c r="E25" s="334">
        <v>2605</v>
      </c>
      <c r="F25" s="334">
        <v>9</v>
      </c>
      <c r="G25" s="334">
        <v>0</v>
      </c>
      <c r="H25" s="334">
        <v>0</v>
      </c>
      <c r="I25" s="141"/>
    </row>
    <row r="26" spans="1:9" ht="24">
      <c r="B26" s="331" t="s">
        <v>172</v>
      </c>
      <c r="C26" s="332">
        <v>18</v>
      </c>
      <c r="D26" s="333">
        <v>0.47961630695443641</v>
      </c>
      <c r="E26" s="334">
        <v>18</v>
      </c>
      <c r="F26" s="334">
        <v>0</v>
      </c>
      <c r="G26" s="334">
        <v>0</v>
      </c>
      <c r="H26" s="334">
        <v>0</v>
      </c>
      <c r="I26" s="141"/>
    </row>
    <row r="27" spans="1:9" ht="24">
      <c r="B27" s="331" t="s">
        <v>173</v>
      </c>
      <c r="C27" s="332">
        <v>116</v>
      </c>
      <c r="D27" s="333">
        <v>3.0908606448174796</v>
      </c>
      <c r="E27" s="334">
        <v>115</v>
      </c>
      <c r="F27" s="334">
        <v>1</v>
      </c>
      <c r="G27" s="334">
        <v>0</v>
      </c>
      <c r="H27" s="334">
        <v>0</v>
      </c>
      <c r="I27" s="141"/>
    </row>
    <row r="28" spans="1:9" ht="24">
      <c r="B28" s="331" t="s">
        <v>174</v>
      </c>
      <c r="C28" s="332">
        <v>81</v>
      </c>
      <c r="D28" s="333">
        <v>2.1582733812949639</v>
      </c>
      <c r="E28" s="334">
        <v>81</v>
      </c>
      <c r="F28" s="334">
        <v>0</v>
      </c>
      <c r="G28" s="334">
        <v>0</v>
      </c>
      <c r="H28" s="334">
        <v>0</v>
      </c>
      <c r="I28" s="141"/>
    </row>
    <row r="29" spans="1:9" ht="24">
      <c r="B29" s="331" t="s">
        <v>175</v>
      </c>
      <c r="C29" s="332">
        <v>22</v>
      </c>
      <c r="D29" s="333">
        <v>0.58619770849986674</v>
      </c>
      <c r="E29" s="334">
        <v>22</v>
      </c>
      <c r="F29" s="334">
        <v>0</v>
      </c>
      <c r="G29" s="334">
        <v>0</v>
      </c>
      <c r="H29" s="334">
        <v>0</v>
      </c>
      <c r="I29" s="141"/>
    </row>
    <row r="30" spans="1:9">
      <c r="B30" s="335" t="s">
        <v>410</v>
      </c>
      <c r="C30" s="336">
        <v>3753</v>
      </c>
      <c r="D30" s="337">
        <v>100</v>
      </c>
      <c r="E30" s="336">
        <v>3738</v>
      </c>
      <c r="F30" s="336">
        <v>15</v>
      </c>
      <c r="G30" s="336">
        <v>0</v>
      </c>
      <c r="H30" s="336">
        <v>0</v>
      </c>
      <c r="I30" s="141"/>
    </row>
    <row r="31" spans="1:9">
      <c r="D31" s="141"/>
      <c r="H31" s="141"/>
    </row>
  </sheetData>
  <mergeCells count="2">
    <mergeCell ref="B2:H2"/>
    <mergeCell ref="B20:H2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9" workbookViewId="0">
      <selection activeCell="B35" sqref="B35"/>
    </sheetView>
  </sheetViews>
  <sheetFormatPr baseColWidth="10" defaultRowHeight="15"/>
  <cols>
    <col min="1" max="1" width="12.140625" style="81" customWidth="1"/>
    <col min="2" max="2" width="39.5703125" style="28" customWidth="1"/>
    <col min="3" max="3" width="11.42578125" style="248"/>
    <col min="5" max="7" width="11.42578125" style="248"/>
  </cols>
  <sheetData>
    <row r="1" spans="1:9">
      <c r="B1" s="214"/>
      <c r="C1" s="247"/>
      <c r="D1" s="3"/>
      <c r="E1" s="247"/>
      <c r="F1" s="247"/>
      <c r="G1" s="247"/>
      <c r="H1" s="3"/>
    </row>
    <row r="2" spans="1:9" ht="15" customHeight="1">
      <c r="B2" s="389" t="s">
        <v>455</v>
      </c>
      <c r="C2" s="375"/>
      <c r="D2" s="375"/>
      <c r="E2" s="375"/>
      <c r="F2" s="375"/>
      <c r="G2" s="375"/>
      <c r="H2" s="375"/>
    </row>
    <row r="3" spans="1:9">
      <c r="B3" s="48" t="s">
        <v>456</v>
      </c>
      <c r="C3" s="164" t="s">
        <v>385</v>
      </c>
      <c r="D3" s="52" t="s">
        <v>386</v>
      </c>
      <c r="E3" s="251" t="s">
        <v>0</v>
      </c>
      <c r="F3" s="251" t="s">
        <v>1</v>
      </c>
      <c r="G3" s="251" t="s">
        <v>564</v>
      </c>
      <c r="H3" s="252" t="s">
        <v>2</v>
      </c>
    </row>
    <row r="4" spans="1:9" ht="15.75" customHeight="1">
      <c r="A4" s="220"/>
      <c r="B4" s="80" t="s">
        <v>157</v>
      </c>
      <c r="C4" s="338">
        <v>14</v>
      </c>
      <c r="D4" s="207">
        <v>0.37303490540900613</v>
      </c>
      <c r="E4" s="249">
        <v>14</v>
      </c>
      <c r="F4" s="249">
        <v>0</v>
      </c>
      <c r="G4" s="249">
        <v>0</v>
      </c>
      <c r="H4" s="264">
        <v>0</v>
      </c>
      <c r="I4" s="141"/>
    </row>
    <row r="5" spans="1:9" ht="24">
      <c r="A5" s="220"/>
      <c r="B5" s="80" t="s">
        <v>552</v>
      </c>
      <c r="C5" s="338">
        <v>2</v>
      </c>
      <c r="D5" s="207">
        <v>5.3290700772715159E-2</v>
      </c>
      <c r="E5" s="249">
        <v>2</v>
      </c>
      <c r="F5" s="249">
        <v>0</v>
      </c>
      <c r="G5" s="249">
        <v>0</v>
      </c>
      <c r="H5" s="264">
        <v>0</v>
      </c>
      <c r="I5" s="141"/>
    </row>
    <row r="6" spans="1:9" ht="24">
      <c r="A6" s="220"/>
      <c r="B6" s="80" t="s">
        <v>176</v>
      </c>
      <c r="C6" s="338">
        <v>7</v>
      </c>
      <c r="D6" s="207">
        <v>0.18651745270450307</v>
      </c>
      <c r="E6" s="249">
        <v>7</v>
      </c>
      <c r="F6" s="249">
        <v>0</v>
      </c>
      <c r="G6" s="249">
        <v>0</v>
      </c>
      <c r="H6" s="264">
        <v>0</v>
      </c>
      <c r="I6" s="141"/>
    </row>
    <row r="7" spans="1:9">
      <c r="A7" s="220"/>
      <c r="B7" s="80" t="s">
        <v>534</v>
      </c>
      <c r="C7" s="338">
        <v>2</v>
      </c>
      <c r="D7" s="207">
        <v>5.3290700772715159E-2</v>
      </c>
      <c r="E7" s="249">
        <v>2</v>
      </c>
      <c r="F7" s="249">
        <v>0</v>
      </c>
      <c r="G7" s="249">
        <v>0</v>
      </c>
      <c r="H7" s="264">
        <v>0</v>
      </c>
      <c r="I7" s="141"/>
    </row>
    <row r="8" spans="1:9" ht="24">
      <c r="A8" s="220"/>
      <c r="B8" s="80" t="s">
        <v>518</v>
      </c>
      <c r="C8" s="338">
        <v>8</v>
      </c>
      <c r="D8" s="207">
        <v>0.21316280309086064</v>
      </c>
      <c r="E8" s="249">
        <v>8</v>
      </c>
      <c r="F8" s="249">
        <v>0</v>
      </c>
      <c r="G8" s="249">
        <v>0</v>
      </c>
      <c r="H8" s="264">
        <v>0</v>
      </c>
      <c r="I8" s="141"/>
    </row>
    <row r="9" spans="1:9" ht="24">
      <c r="A9" s="220"/>
      <c r="B9" s="80" t="s">
        <v>177</v>
      </c>
      <c r="C9" s="338">
        <v>44</v>
      </c>
      <c r="D9" s="207">
        <v>1.1723954169997335</v>
      </c>
      <c r="E9" s="249">
        <v>44</v>
      </c>
      <c r="F9" s="249">
        <v>0</v>
      </c>
      <c r="G9" s="249">
        <v>0</v>
      </c>
      <c r="H9" s="264">
        <v>0</v>
      </c>
      <c r="I9" s="141"/>
    </row>
    <row r="10" spans="1:9" ht="36">
      <c r="A10" s="220"/>
      <c r="B10" s="80" t="s">
        <v>595</v>
      </c>
      <c r="C10" s="338">
        <v>1</v>
      </c>
      <c r="D10" s="207">
        <v>2.664535038635758E-2</v>
      </c>
      <c r="E10" s="249">
        <v>1</v>
      </c>
      <c r="F10" s="249">
        <v>0</v>
      </c>
      <c r="G10" s="249">
        <v>0</v>
      </c>
      <c r="H10" s="264">
        <v>0</v>
      </c>
      <c r="I10" s="141"/>
    </row>
    <row r="11" spans="1:9" ht="24">
      <c r="A11" s="220"/>
      <c r="B11" s="80" t="s">
        <v>178</v>
      </c>
      <c r="C11" s="338">
        <v>7</v>
      </c>
      <c r="D11" s="207">
        <v>0.18651745270450307</v>
      </c>
      <c r="E11" s="249">
        <v>7</v>
      </c>
      <c r="F11" s="249">
        <v>0</v>
      </c>
      <c r="G11" s="249">
        <v>0</v>
      </c>
      <c r="H11" s="264">
        <v>0</v>
      </c>
      <c r="I11" s="141"/>
    </row>
    <row r="12" spans="1:9" ht="24">
      <c r="A12" s="220"/>
      <c r="B12" s="80" t="s">
        <v>179</v>
      </c>
      <c r="C12" s="338">
        <v>6</v>
      </c>
      <c r="D12" s="207">
        <v>0.15987210231814547</v>
      </c>
      <c r="E12" s="249">
        <v>6</v>
      </c>
      <c r="F12" s="249">
        <v>0</v>
      </c>
      <c r="G12" s="249">
        <v>0</v>
      </c>
      <c r="H12" s="264">
        <v>0</v>
      </c>
      <c r="I12" s="141"/>
    </row>
    <row r="13" spans="1:9" ht="24">
      <c r="A13" s="220"/>
      <c r="B13" s="80" t="s">
        <v>180</v>
      </c>
      <c r="C13" s="338">
        <v>695</v>
      </c>
      <c r="D13" s="207">
        <v>18.518518518518519</v>
      </c>
      <c r="E13" s="249">
        <v>688</v>
      </c>
      <c r="F13" s="249">
        <v>7</v>
      </c>
      <c r="G13" s="249">
        <v>0</v>
      </c>
      <c r="H13" s="264">
        <v>0</v>
      </c>
      <c r="I13" s="141"/>
    </row>
    <row r="14" spans="1:9" ht="24">
      <c r="A14" s="220"/>
      <c r="B14" s="80" t="s">
        <v>181</v>
      </c>
      <c r="C14" s="338">
        <v>350</v>
      </c>
      <c r="D14" s="207">
        <v>9.3258726352251529</v>
      </c>
      <c r="E14" s="249">
        <v>349</v>
      </c>
      <c r="F14" s="249">
        <v>1</v>
      </c>
      <c r="G14" s="249">
        <v>0</v>
      </c>
      <c r="H14" s="264">
        <v>0</v>
      </c>
      <c r="I14" s="141"/>
    </row>
    <row r="15" spans="1:9" ht="24">
      <c r="A15" s="220"/>
      <c r="B15" s="80" t="s">
        <v>182</v>
      </c>
      <c r="C15" s="338">
        <v>60</v>
      </c>
      <c r="D15" s="207">
        <v>1.5987210231814548</v>
      </c>
      <c r="E15" s="249">
        <v>59</v>
      </c>
      <c r="F15" s="249">
        <v>1</v>
      </c>
      <c r="G15" s="249">
        <v>0</v>
      </c>
      <c r="H15" s="264">
        <v>0</v>
      </c>
      <c r="I15" s="141"/>
    </row>
    <row r="16" spans="1:9" ht="24">
      <c r="A16" s="220"/>
      <c r="B16" s="80" t="s">
        <v>183</v>
      </c>
      <c r="C16" s="338">
        <v>65</v>
      </c>
      <c r="D16" s="207">
        <v>1.7319477751132426</v>
      </c>
      <c r="E16" s="249">
        <v>65</v>
      </c>
      <c r="F16" s="249">
        <v>0</v>
      </c>
      <c r="G16" s="249">
        <v>0</v>
      </c>
      <c r="H16" s="264">
        <v>0</v>
      </c>
      <c r="I16" s="141"/>
    </row>
    <row r="17" spans="1:9">
      <c r="A17" s="220"/>
      <c r="B17" s="80" t="s">
        <v>184</v>
      </c>
      <c r="C17" s="338">
        <v>307</v>
      </c>
      <c r="D17" s="207">
        <v>8.1801225686117771</v>
      </c>
      <c r="E17" s="249">
        <v>307</v>
      </c>
      <c r="F17" s="249">
        <v>0</v>
      </c>
      <c r="G17" s="249">
        <v>0</v>
      </c>
      <c r="H17" s="264">
        <v>0</v>
      </c>
      <c r="I17" s="141"/>
    </row>
    <row r="18" spans="1:9" ht="24">
      <c r="A18" s="220"/>
      <c r="B18" s="80" t="s">
        <v>185</v>
      </c>
      <c r="C18" s="338">
        <v>126</v>
      </c>
      <c r="D18" s="207">
        <v>3.3573141486810552</v>
      </c>
      <c r="E18" s="249">
        <v>126</v>
      </c>
      <c r="F18" s="249">
        <v>0</v>
      </c>
      <c r="G18" s="249">
        <v>0</v>
      </c>
      <c r="H18" s="264">
        <v>0</v>
      </c>
      <c r="I18" s="141"/>
    </row>
    <row r="19" spans="1:9" ht="24">
      <c r="A19" s="220"/>
      <c r="B19" s="80" t="s">
        <v>186</v>
      </c>
      <c r="C19" s="338">
        <v>75</v>
      </c>
      <c r="D19" s="207">
        <v>1.9984012789768184</v>
      </c>
      <c r="E19" s="249">
        <v>75</v>
      </c>
      <c r="F19" s="249">
        <v>0</v>
      </c>
      <c r="G19" s="249">
        <v>0</v>
      </c>
      <c r="H19" s="264">
        <v>0</v>
      </c>
      <c r="I19" s="141"/>
    </row>
    <row r="20" spans="1:9" ht="36">
      <c r="A20" s="220"/>
      <c r="B20" s="80" t="s">
        <v>187</v>
      </c>
      <c r="C20" s="338">
        <v>135</v>
      </c>
      <c r="D20" s="207">
        <v>3.5971223021582732</v>
      </c>
      <c r="E20" s="249">
        <v>134</v>
      </c>
      <c r="F20" s="249">
        <v>1</v>
      </c>
      <c r="G20" s="249">
        <v>0</v>
      </c>
      <c r="H20" s="264">
        <v>0</v>
      </c>
      <c r="I20" s="141"/>
    </row>
    <row r="21" spans="1:9">
      <c r="A21" s="220"/>
      <c r="B21" s="80" t="s">
        <v>596</v>
      </c>
      <c r="C21" s="338">
        <v>1</v>
      </c>
      <c r="D21" s="207">
        <v>2.664535038635758E-2</v>
      </c>
      <c r="E21" s="249">
        <v>1</v>
      </c>
      <c r="F21" s="249">
        <v>0</v>
      </c>
      <c r="G21" s="249">
        <v>0</v>
      </c>
      <c r="H21" s="264">
        <v>0</v>
      </c>
      <c r="I21" s="141"/>
    </row>
    <row r="22" spans="1:9" ht="24">
      <c r="A22" s="220"/>
      <c r="B22" s="80" t="s">
        <v>188</v>
      </c>
      <c r="C22" s="338">
        <v>29</v>
      </c>
      <c r="D22" s="207">
        <v>0.77271516120436989</v>
      </c>
      <c r="E22" s="249">
        <v>29</v>
      </c>
      <c r="F22" s="249">
        <v>0</v>
      </c>
      <c r="G22" s="249">
        <v>0</v>
      </c>
      <c r="H22" s="264">
        <v>0</v>
      </c>
      <c r="I22" s="141"/>
    </row>
    <row r="23" spans="1:9" ht="24">
      <c r="A23" s="220"/>
      <c r="B23" s="80" t="s">
        <v>189</v>
      </c>
      <c r="C23" s="338">
        <v>251</v>
      </c>
      <c r="D23" s="207">
        <v>6.6879829469757528</v>
      </c>
      <c r="E23" s="249">
        <v>251</v>
      </c>
      <c r="F23" s="249">
        <v>0</v>
      </c>
      <c r="G23" s="249">
        <v>0</v>
      </c>
      <c r="H23" s="264">
        <v>0</v>
      </c>
      <c r="I23" s="141"/>
    </row>
    <row r="24" spans="1:9" ht="24">
      <c r="A24" s="220"/>
      <c r="B24" s="80" t="s">
        <v>190</v>
      </c>
      <c r="C24" s="338">
        <v>36</v>
      </c>
      <c r="D24" s="207">
        <v>0.95923261390887282</v>
      </c>
      <c r="E24" s="249">
        <v>35</v>
      </c>
      <c r="F24" s="249">
        <v>1</v>
      </c>
      <c r="G24" s="249">
        <v>0</v>
      </c>
      <c r="H24" s="264">
        <v>0</v>
      </c>
      <c r="I24" s="141"/>
    </row>
    <row r="25" spans="1:9" ht="24">
      <c r="A25" s="220"/>
      <c r="B25" s="80" t="s">
        <v>191</v>
      </c>
      <c r="C25" s="338">
        <v>16</v>
      </c>
      <c r="D25" s="207">
        <v>0.42632560618172127</v>
      </c>
      <c r="E25" s="249">
        <v>16</v>
      </c>
      <c r="F25" s="249">
        <v>0</v>
      </c>
      <c r="G25" s="249">
        <v>0</v>
      </c>
      <c r="H25" s="264">
        <v>0</v>
      </c>
      <c r="I25" s="141"/>
    </row>
    <row r="26" spans="1:9" ht="24">
      <c r="A26" s="220"/>
      <c r="B26" s="80" t="s">
        <v>192</v>
      </c>
      <c r="C26" s="338">
        <v>46</v>
      </c>
      <c r="D26" s="207">
        <v>1.2256861177724487</v>
      </c>
      <c r="E26" s="249">
        <v>46</v>
      </c>
      <c r="F26" s="249">
        <v>0</v>
      </c>
      <c r="G26" s="249">
        <v>0</v>
      </c>
      <c r="H26" s="264">
        <v>0</v>
      </c>
      <c r="I26" s="141"/>
    </row>
    <row r="27" spans="1:9">
      <c r="A27" s="220"/>
      <c r="B27" s="80" t="s">
        <v>193</v>
      </c>
      <c r="C27" s="338">
        <v>41</v>
      </c>
      <c r="D27" s="207">
        <v>1.0924593658406609</v>
      </c>
      <c r="E27" s="249">
        <v>40</v>
      </c>
      <c r="F27" s="249">
        <v>1</v>
      </c>
      <c r="G27" s="249">
        <v>0</v>
      </c>
      <c r="H27" s="264">
        <v>0</v>
      </c>
      <c r="I27" s="141"/>
    </row>
    <row r="28" spans="1:9">
      <c r="A28" s="220"/>
      <c r="B28" s="80" t="s">
        <v>194</v>
      </c>
      <c r="C28" s="338">
        <v>22</v>
      </c>
      <c r="D28" s="207">
        <v>0.58619770849986674</v>
      </c>
      <c r="E28" s="249">
        <v>22</v>
      </c>
      <c r="F28" s="249">
        <v>0</v>
      </c>
      <c r="G28" s="249">
        <v>0</v>
      </c>
      <c r="H28" s="264">
        <v>0</v>
      </c>
      <c r="I28" s="141"/>
    </row>
    <row r="29" spans="1:9">
      <c r="A29" s="220"/>
      <c r="B29" s="80" t="s">
        <v>195</v>
      </c>
      <c r="C29" s="338">
        <v>62</v>
      </c>
      <c r="D29" s="207">
        <v>1.6520117239541701</v>
      </c>
      <c r="E29" s="249">
        <v>60</v>
      </c>
      <c r="F29" s="249">
        <v>2</v>
      </c>
      <c r="G29" s="249">
        <v>0</v>
      </c>
      <c r="H29" s="264">
        <v>0</v>
      </c>
      <c r="I29" s="141"/>
    </row>
    <row r="30" spans="1:9" ht="24">
      <c r="A30" s="220"/>
      <c r="B30" s="80" t="s">
        <v>196</v>
      </c>
      <c r="C30" s="338">
        <v>6</v>
      </c>
      <c r="D30" s="207">
        <v>0.15987210231814547</v>
      </c>
      <c r="E30" s="249">
        <v>6</v>
      </c>
      <c r="F30" s="249">
        <v>0</v>
      </c>
      <c r="G30" s="249">
        <v>0</v>
      </c>
      <c r="H30" s="264">
        <v>0</v>
      </c>
      <c r="I30" s="141"/>
    </row>
    <row r="31" spans="1:9" ht="24">
      <c r="A31" s="220"/>
      <c r="B31" s="80" t="s">
        <v>197</v>
      </c>
      <c r="C31" s="82">
        <v>9</v>
      </c>
      <c r="D31" s="207">
        <v>0.23980815347721821</v>
      </c>
      <c r="E31" s="83">
        <v>9</v>
      </c>
      <c r="F31" s="249">
        <v>0</v>
      </c>
      <c r="G31" s="249">
        <v>0</v>
      </c>
      <c r="H31" s="264">
        <v>0</v>
      </c>
      <c r="I31" s="141"/>
    </row>
    <row r="32" spans="1:9" ht="24">
      <c r="A32" s="220"/>
      <c r="B32" s="80" t="s">
        <v>198</v>
      </c>
      <c r="C32" s="338">
        <v>1198</v>
      </c>
      <c r="D32" s="207">
        <v>31.921129762856381</v>
      </c>
      <c r="E32" s="249">
        <v>1198</v>
      </c>
      <c r="F32" s="249">
        <v>0</v>
      </c>
      <c r="G32" s="249">
        <v>0</v>
      </c>
      <c r="H32" s="264">
        <v>0</v>
      </c>
      <c r="I32" s="141"/>
    </row>
    <row r="33" spans="1:9">
      <c r="A33" s="220"/>
      <c r="B33" s="80" t="s">
        <v>199</v>
      </c>
      <c r="C33" s="338">
        <v>8</v>
      </c>
      <c r="D33" s="207">
        <v>0.21316280309086064</v>
      </c>
      <c r="E33" s="249">
        <v>8</v>
      </c>
      <c r="F33" s="249">
        <v>0</v>
      </c>
      <c r="G33" s="249">
        <v>0</v>
      </c>
      <c r="H33" s="264">
        <v>0</v>
      </c>
      <c r="I33" s="141"/>
    </row>
    <row r="34" spans="1:9" ht="24">
      <c r="A34" s="220"/>
      <c r="B34" s="80" t="s">
        <v>200</v>
      </c>
      <c r="C34" s="338">
        <v>45</v>
      </c>
      <c r="D34" s="207">
        <v>1.1990407673860912</v>
      </c>
      <c r="E34" s="249">
        <v>45</v>
      </c>
      <c r="F34" s="249">
        <v>0</v>
      </c>
      <c r="G34" s="249">
        <v>0</v>
      </c>
      <c r="H34" s="264">
        <v>0</v>
      </c>
      <c r="I34" s="141"/>
    </row>
    <row r="35" spans="1:9">
      <c r="A35" s="220"/>
      <c r="B35" s="80" t="s">
        <v>201</v>
      </c>
      <c r="C35" s="338">
        <v>1</v>
      </c>
      <c r="D35" s="207">
        <v>2.664535038635758E-2</v>
      </c>
      <c r="E35" s="249">
        <v>1</v>
      </c>
      <c r="F35" s="249">
        <v>0</v>
      </c>
      <c r="G35" s="249">
        <v>0</v>
      </c>
      <c r="H35" s="264">
        <v>0</v>
      </c>
      <c r="I35" s="141"/>
    </row>
    <row r="36" spans="1:9">
      <c r="A36" s="220"/>
      <c r="B36" s="80" t="s">
        <v>202</v>
      </c>
      <c r="C36" s="82">
        <v>12</v>
      </c>
      <c r="D36" s="207">
        <v>0.31974420463629094</v>
      </c>
      <c r="E36" s="216">
        <v>12</v>
      </c>
      <c r="F36" s="249">
        <v>0</v>
      </c>
      <c r="G36" s="249">
        <v>0</v>
      </c>
      <c r="H36" s="264">
        <v>0</v>
      </c>
      <c r="I36" s="141"/>
    </row>
    <row r="37" spans="1:9" ht="24">
      <c r="A37" s="220"/>
      <c r="B37" s="80" t="s">
        <v>203</v>
      </c>
      <c r="C37" s="338">
        <v>26</v>
      </c>
      <c r="D37" s="207">
        <v>0.69277911004529702</v>
      </c>
      <c r="E37" s="249">
        <v>26</v>
      </c>
      <c r="F37" s="249">
        <v>0</v>
      </c>
      <c r="G37" s="249">
        <v>0</v>
      </c>
      <c r="H37" s="264">
        <v>0</v>
      </c>
      <c r="I37" s="141"/>
    </row>
    <row r="38" spans="1:9" ht="24">
      <c r="A38" s="220"/>
      <c r="B38" s="80" t="s">
        <v>204</v>
      </c>
      <c r="C38" s="338">
        <v>2</v>
      </c>
      <c r="D38" s="207">
        <v>5.3290700772715159E-2</v>
      </c>
      <c r="E38" s="249">
        <v>1</v>
      </c>
      <c r="F38" s="249">
        <v>1</v>
      </c>
      <c r="G38" s="249">
        <v>0</v>
      </c>
      <c r="H38" s="264">
        <v>0</v>
      </c>
      <c r="I38" s="141"/>
    </row>
    <row r="39" spans="1:9" ht="24">
      <c r="B39" s="80" t="s">
        <v>205</v>
      </c>
      <c r="C39" s="338">
        <v>21</v>
      </c>
      <c r="D39" s="207">
        <v>0.55955235811350923</v>
      </c>
      <c r="E39" s="249">
        <v>21</v>
      </c>
      <c r="F39" s="249">
        <v>0</v>
      </c>
      <c r="G39" s="249">
        <v>0</v>
      </c>
      <c r="H39" s="264">
        <v>0</v>
      </c>
      <c r="I39" s="141"/>
    </row>
    <row r="40" spans="1:9">
      <c r="B40" s="80" t="s">
        <v>597</v>
      </c>
      <c r="C40" s="338">
        <v>17</v>
      </c>
      <c r="D40" s="207">
        <v>0.45297095656807884</v>
      </c>
      <c r="E40" s="249">
        <v>17</v>
      </c>
      <c r="F40" s="249">
        <v>0</v>
      </c>
      <c r="G40" s="249">
        <v>0</v>
      </c>
      <c r="H40" s="264">
        <v>0</v>
      </c>
      <c r="I40" s="141"/>
    </row>
    <row r="41" spans="1:9">
      <c r="B41" s="215" t="s">
        <v>410</v>
      </c>
      <c r="C41" s="250">
        <v>3753</v>
      </c>
      <c r="D41" s="62">
        <v>100</v>
      </c>
      <c r="E41" s="250">
        <v>3738</v>
      </c>
      <c r="F41" s="250">
        <v>15</v>
      </c>
      <c r="G41" s="250">
        <v>0</v>
      </c>
      <c r="H41" s="158">
        <v>0</v>
      </c>
      <c r="I41" s="141"/>
    </row>
    <row r="42" spans="1:9" ht="37.5" customHeight="1">
      <c r="B42" s="395" t="s">
        <v>567</v>
      </c>
      <c r="C42" s="396"/>
      <c r="D42" s="396"/>
      <c r="E42" s="396"/>
      <c r="F42" s="396"/>
      <c r="G42" s="396"/>
      <c r="H42" s="397"/>
    </row>
    <row r="43" spans="1:9">
      <c r="D43" s="248"/>
      <c r="H43" s="248"/>
    </row>
  </sheetData>
  <mergeCells count="2">
    <mergeCell ref="B2:H2"/>
    <mergeCell ref="B42:H4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C28" sqref="C28"/>
    </sheetView>
  </sheetViews>
  <sheetFormatPr baseColWidth="10" defaultRowHeight="15"/>
  <cols>
    <col min="1" max="1" width="11.42578125" style="81"/>
    <col min="2" max="2" width="37" customWidth="1"/>
    <col min="3" max="3" width="9.140625" style="141" customWidth="1"/>
    <col min="4" max="4" width="9.28515625" customWidth="1"/>
    <col min="5" max="5" width="9" style="141" customWidth="1"/>
    <col min="6" max="6" width="9.140625" style="141" customWidth="1"/>
    <col min="7" max="7" width="9.5703125" style="141" customWidth="1"/>
    <col min="8" max="8" width="9.42578125" customWidth="1"/>
  </cols>
  <sheetData>
    <row r="1" spans="2:9">
      <c r="B1" s="4"/>
      <c r="C1" s="253"/>
      <c r="D1" s="4"/>
      <c r="E1" s="253"/>
      <c r="F1" s="253"/>
      <c r="G1" s="253"/>
      <c r="H1" s="4"/>
    </row>
    <row r="2" spans="2:9" ht="23.25" customHeight="1">
      <c r="B2" s="389" t="s">
        <v>457</v>
      </c>
      <c r="C2" s="375"/>
      <c r="D2" s="375"/>
      <c r="E2" s="375"/>
      <c r="F2" s="375"/>
      <c r="G2" s="375"/>
      <c r="H2" s="375"/>
    </row>
    <row r="3" spans="2:9">
      <c r="B3" s="48" t="s">
        <v>458</v>
      </c>
      <c r="C3" s="164" t="s">
        <v>385</v>
      </c>
      <c r="D3" s="52" t="s">
        <v>386</v>
      </c>
      <c r="E3" s="251" t="s">
        <v>0</v>
      </c>
      <c r="F3" s="251" t="s">
        <v>1</v>
      </c>
      <c r="G3" s="251" t="s">
        <v>564</v>
      </c>
      <c r="H3" s="254" t="s">
        <v>2</v>
      </c>
    </row>
    <row r="4" spans="2:9" ht="15.75" customHeight="1">
      <c r="B4" s="218" t="s">
        <v>157</v>
      </c>
      <c r="C4" s="339">
        <v>5</v>
      </c>
      <c r="D4" s="60">
        <v>0.15052080197483292</v>
      </c>
      <c r="E4" s="255">
        <v>5</v>
      </c>
      <c r="F4" s="255">
        <v>0</v>
      </c>
      <c r="G4" s="255">
        <v>0</v>
      </c>
      <c r="H4" s="245">
        <v>0</v>
      </c>
      <c r="I4" s="141"/>
    </row>
    <row r="5" spans="2:9" ht="15" customHeight="1">
      <c r="B5" s="218" t="s">
        <v>206</v>
      </c>
      <c r="C5" s="339">
        <v>2</v>
      </c>
      <c r="D5" s="60">
        <v>0.33114576434463244</v>
      </c>
      <c r="E5" s="255">
        <v>2</v>
      </c>
      <c r="F5" s="255">
        <v>0</v>
      </c>
      <c r="G5" s="255">
        <v>0</v>
      </c>
      <c r="H5" s="245">
        <v>0</v>
      </c>
      <c r="I5" s="141"/>
    </row>
    <row r="6" spans="2:9" ht="15" customHeight="1">
      <c r="B6" s="218" t="s">
        <v>207</v>
      </c>
      <c r="C6" s="339">
        <v>6</v>
      </c>
      <c r="D6" s="60">
        <v>0.88506231561201765</v>
      </c>
      <c r="E6" s="255">
        <v>6</v>
      </c>
      <c r="F6" s="255">
        <v>0</v>
      </c>
      <c r="G6" s="255">
        <v>0</v>
      </c>
      <c r="H6" s="245">
        <v>0</v>
      </c>
      <c r="I6" s="141"/>
    </row>
    <row r="7" spans="2:9" ht="24">
      <c r="B7" s="218" t="s">
        <v>208</v>
      </c>
      <c r="C7" s="339">
        <v>28</v>
      </c>
      <c r="D7" s="60">
        <v>1.6135829971702087</v>
      </c>
      <c r="E7" s="255">
        <v>28</v>
      </c>
      <c r="F7" s="255">
        <v>0</v>
      </c>
      <c r="G7" s="255">
        <v>0</v>
      </c>
      <c r="H7" s="245">
        <v>0</v>
      </c>
      <c r="I7" s="141"/>
    </row>
    <row r="8" spans="2:9" ht="36">
      <c r="B8" s="218" t="s">
        <v>519</v>
      </c>
      <c r="C8" s="339">
        <v>16</v>
      </c>
      <c r="D8" s="60">
        <v>1.0596664459028238</v>
      </c>
      <c r="E8" s="255">
        <v>16</v>
      </c>
      <c r="F8" s="255">
        <v>0</v>
      </c>
      <c r="G8" s="255">
        <v>0</v>
      </c>
      <c r="H8" s="245">
        <v>0</v>
      </c>
      <c r="I8" s="141"/>
    </row>
    <row r="9" spans="2:9" ht="24">
      <c r="B9" s="218" t="s">
        <v>209</v>
      </c>
      <c r="C9" s="339">
        <v>487</v>
      </c>
      <c r="D9" s="60">
        <v>10.939851887530857</v>
      </c>
      <c r="E9" s="255">
        <v>486</v>
      </c>
      <c r="F9" s="255">
        <v>1</v>
      </c>
      <c r="G9" s="255">
        <v>0</v>
      </c>
      <c r="H9" s="245">
        <v>0</v>
      </c>
      <c r="I9" s="141"/>
    </row>
    <row r="10" spans="2:9" ht="24">
      <c r="B10" s="218" t="s">
        <v>210</v>
      </c>
      <c r="C10" s="339">
        <v>34</v>
      </c>
      <c r="D10" s="60">
        <v>2.4926244807032334</v>
      </c>
      <c r="E10" s="255">
        <v>34</v>
      </c>
      <c r="F10" s="255">
        <v>0</v>
      </c>
      <c r="G10" s="255">
        <v>0</v>
      </c>
      <c r="H10" s="245">
        <v>0</v>
      </c>
      <c r="I10" s="141"/>
    </row>
    <row r="11" spans="2:9" ht="36">
      <c r="B11" s="218" t="s">
        <v>211</v>
      </c>
      <c r="C11" s="339">
        <v>11</v>
      </c>
      <c r="D11" s="60">
        <v>0.39135408513456565</v>
      </c>
      <c r="E11" s="255">
        <v>11</v>
      </c>
      <c r="F11" s="255">
        <v>0</v>
      </c>
      <c r="G11" s="255">
        <v>0</v>
      </c>
      <c r="H11" s="245">
        <v>0</v>
      </c>
      <c r="I11" s="141"/>
    </row>
    <row r="12" spans="2:9" ht="24">
      <c r="B12" s="218" t="s">
        <v>212</v>
      </c>
      <c r="C12" s="339">
        <v>93</v>
      </c>
      <c r="D12" s="60">
        <v>4.7564573424047207</v>
      </c>
      <c r="E12" s="255">
        <v>90</v>
      </c>
      <c r="F12" s="255">
        <v>3</v>
      </c>
      <c r="G12" s="255">
        <v>0</v>
      </c>
      <c r="H12" s="245">
        <v>0</v>
      </c>
      <c r="I12" s="141"/>
    </row>
    <row r="13" spans="2:9" ht="24">
      <c r="B13" s="218" t="s">
        <v>213</v>
      </c>
      <c r="C13" s="339">
        <v>25</v>
      </c>
      <c r="D13" s="60">
        <v>0.57197904750436512</v>
      </c>
      <c r="E13" s="255">
        <v>25</v>
      </c>
      <c r="F13" s="255">
        <v>0</v>
      </c>
      <c r="G13" s="255">
        <v>0</v>
      </c>
      <c r="H13" s="245">
        <v>0</v>
      </c>
      <c r="I13" s="141"/>
    </row>
    <row r="14" spans="2:9" ht="24">
      <c r="B14" s="218" t="s">
        <v>214</v>
      </c>
      <c r="C14" s="339">
        <v>5</v>
      </c>
      <c r="D14" s="60">
        <v>0.37931242097657897</v>
      </c>
      <c r="E14" s="255">
        <v>5</v>
      </c>
      <c r="F14" s="255">
        <v>0</v>
      </c>
      <c r="G14" s="255">
        <v>0</v>
      </c>
      <c r="H14" s="245">
        <v>0</v>
      </c>
      <c r="I14" s="141"/>
    </row>
    <row r="15" spans="2:9" ht="36">
      <c r="B15" s="218" t="s">
        <v>215</v>
      </c>
      <c r="C15" s="339">
        <v>1</v>
      </c>
      <c r="D15" s="60">
        <v>0.19868745860677944</v>
      </c>
      <c r="E15" s="255">
        <v>1</v>
      </c>
      <c r="F15" s="255">
        <v>0</v>
      </c>
      <c r="G15" s="255">
        <v>0</v>
      </c>
      <c r="H15" s="245">
        <v>0</v>
      </c>
      <c r="I15" s="141"/>
    </row>
    <row r="16" spans="2:9" ht="23.25" customHeight="1">
      <c r="B16" s="218" t="s">
        <v>216</v>
      </c>
      <c r="C16" s="339">
        <v>1118</v>
      </c>
      <c r="D16" s="60">
        <v>25.287494731771933</v>
      </c>
      <c r="E16" s="255">
        <v>1116</v>
      </c>
      <c r="F16" s="255">
        <v>2</v>
      </c>
      <c r="G16" s="255">
        <v>0</v>
      </c>
      <c r="H16" s="245">
        <v>0</v>
      </c>
      <c r="I16" s="141"/>
    </row>
    <row r="17" spans="2:9" ht="24">
      <c r="B17" s="218" t="s">
        <v>217</v>
      </c>
      <c r="C17" s="339">
        <v>90</v>
      </c>
      <c r="D17" s="60">
        <v>1.5172496839063159</v>
      </c>
      <c r="E17" s="255">
        <v>90</v>
      </c>
      <c r="F17" s="255">
        <v>0</v>
      </c>
      <c r="G17" s="255">
        <v>0</v>
      </c>
      <c r="H17" s="245">
        <v>0</v>
      </c>
      <c r="I17" s="141"/>
    </row>
    <row r="18" spans="2:9" ht="24">
      <c r="B18" s="218" t="s">
        <v>218</v>
      </c>
      <c r="C18" s="339">
        <v>49</v>
      </c>
      <c r="D18" s="60">
        <v>1.541333012222289</v>
      </c>
      <c r="E18" s="255">
        <v>49</v>
      </c>
      <c r="F18" s="255">
        <v>0</v>
      </c>
      <c r="G18" s="255">
        <v>0</v>
      </c>
      <c r="H18" s="245">
        <v>0</v>
      </c>
      <c r="I18" s="141"/>
    </row>
    <row r="19" spans="2:9">
      <c r="B19" s="218" t="s">
        <v>219</v>
      </c>
      <c r="C19" s="339">
        <v>3</v>
      </c>
      <c r="D19" s="60">
        <v>7.8270817026913117E-2</v>
      </c>
      <c r="E19" s="255">
        <v>3</v>
      </c>
      <c r="F19" s="255">
        <v>0</v>
      </c>
      <c r="G19" s="255">
        <v>0</v>
      </c>
      <c r="H19" s="245">
        <v>0</v>
      </c>
      <c r="I19" s="141"/>
    </row>
    <row r="20" spans="2:9" ht="25.5" customHeight="1">
      <c r="B20" s="218" t="s">
        <v>220</v>
      </c>
      <c r="C20" s="339">
        <v>20</v>
      </c>
      <c r="D20" s="60">
        <v>0.55391655126738515</v>
      </c>
      <c r="E20" s="255">
        <v>20</v>
      </c>
      <c r="F20" s="255">
        <v>0</v>
      </c>
      <c r="G20" s="255">
        <v>0</v>
      </c>
      <c r="H20" s="245">
        <v>0</v>
      </c>
      <c r="I20" s="141"/>
    </row>
    <row r="21" spans="2:9" ht="24">
      <c r="B21" s="218" t="s">
        <v>221</v>
      </c>
      <c r="C21" s="339">
        <v>16</v>
      </c>
      <c r="D21" s="60">
        <v>0.80679149858510435</v>
      </c>
      <c r="E21" s="255">
        <v>15</v>
      </c>
      <c r="F21" s="255">
        <v>1</v>
      </c>
      <c r="G21" s="255">
        <v>0</v>
      </c>
      <c r="H21" s="245">
        <v>0</v>
      </c>
      <c r="I21" s="141"/>
    </row>
    <row r="22" spans="2:9" ht="24">
      <c r="B22" s="218" t="s">
        <v>222</v>
      </c>
      <c r="C22" s="339">
        <v>7</v>
      </c>
      <c r="D22" s="60">
        <v>0.48166656631946531</v>
      </c>
      <c r="E22" s="255">
        <v>7</v>
      </c>
      <c r="F22" s="255">
        <v>0</v>
      </c>
      <c r="G22" s="255">
        <v>0</v>
      </c>
      <c r="H22" s="245">
        <v>0</v>
      </c>
      <c r="I22" s="141"/>
    </row>
    <row r="23" spans="2:9" ht="36">
      <c r="B23" s="218" t="s">
        <v>223</v>
      </c>
      <c r="C23" s="339">
        <v>34</v>
      </c>
      <c r="D23" s="60">
        <v>1.6858329821181288</v>
      </c>
      <c r="E23" s="255">
        <v>34</v>
      </c>
      <c r="F23" s="255">
        <v>0</v>
      </c>
      <c r="G23" s="255">
        <v>0</v>
      </c>
      <c r="H23" s="245">
        <v>0</v>
      </c>
      <c r="I23" s="141"/>
    </row>
    <row r="24" spans="2:9" ht="24">
      <c r="B24" s="218" t="s">
        <v>224</v>
      </c>
      <c r="C24" s="339">
        <v>234</v>
      </c>
      <c r="D24" s="60">
        <v>5.9606237582033836</v>
      </c>
      <c r="E24" s="255">
        <v>234</v>
      </c>
      <c r="F24" s="255">
        <v>0</v>
      </c>
      <c r="G24" s="255">
        <v>0</v>
      </c>
      <c r="H24" s="245">
        <v>0</v>
      </c>
      <c r="I24" s="141"/>
    </row>
    <row r="25" spans="2:9" ht="24">
      <c r="B25" s="218" t="s">
        <v>225</v>
      </c>
      <c r="C25" s="339">
        <v>86</v>
      </c>
      <c r="D25" s="60">
        <v>2.456499488229273</v>
      </c>
      <c r="E25" s="255">
        <v>86</v>
      </c>
      <c r="F25" s="255">
        <v>0</v>
      </c>
      <c r="G25" s="255">
        <v>0</v>
      </c>
      <c r="H25" s="245">
        <v>0</v>
      </c>
      <c r="I25" s="141"/>
    </row>
    <row r="26" spans="2:9" ht="24">
      <c r="B26" s="218" t="s">
        <v>226</v>
      </c>
      <c r="C26" s="339">
        <v>97</v>
      </c>
      <c r="D26" s="60">
        <v>2.9140827262327655</v>
      </c>
      <c r="E26" s="255">
        <v>97</v>
      </c>
      <c r="F26" s="255">
        <v>0</v>
      </c>
      <c r="G26" s="255">
        <v>0</v>
      </c>
      <c r="H26" s="245">
        <v>0</v>
      </c>
      <c r="I26" s="141"/>
    </row>
    <row r="27" spans="2:9" ht="36">
      <c r="B27" s="218" t="s">
        <v>520</v>
      </c>
      <c r="C27" s="339">
        <v>4</v>
      </c>
      <c r="D27" s="60">
        <v>0.27695827563369257</v>
      </c>
      <c r="E27" s="255">
        <v>4</v>
      </c>
      <c r="F27" s="255">
        <v>0</v>
      </c>
      <c r="G27" s="255">
        <v>0</v>
      </c>
      <c r="H27" s="245">
        <v>0</v>
      </c>
      <c r="I27" s="141"/>
    </row>
    <row r="28" spans="2:9">
      <c r="B28" s="218" t="s">
        <v>227</v>
      </c>
      <c r="C28" s="339">
        <v>884</v>
      </c>
      <c r="D28" s="60">
        <v>21.127099765187548</v>
      </c>
      <c r="E28" s="255">
        <v>880</v>
      </c>
      <c r="F28" s="255">
        <v>4</v>
      </c>
      <c r="G28" s="255">
        <v>0</v>
      </c>
      <c r="H28" s="245">
        <v>0</v>
      </c>
      <c r="I28" s="141"/>
    </row>
    <row r="29" spans="2:9">
      <c r="B29" s="218" t="s">
        <v>228</v>
      </c>
      <c r="C29" s="339">
        <v>17</v>
      </c>
      <c r="D29" s="60">
        <v>0.88506231561201765</v>
      </c>
      <c r="E29" s="255">
        <v>17</v>
      </c>
      <c r="F29" s="255">
        <v>0</v>
      </c>
      <c r="G29" s="255">
        <v>0</v>
      </c>
      <c r="H29" s="245">
        <v>0</v>
      </c>
      <c r="I29" s="141"/>
    </row>
    <row r="30" spans="2:9">
      <c r="B30" s="218" t="s">
        <v>229</v>
      </c>
      <c r="C30" s="339">
        <v>11</v>
      </c>
      <c r="D30" s="60">
        <v>0.36124992473959905</v>
      </c>
      <c r="E30" s="255">
        <v>11</v>
      </c>
      <c r="F30" s="255">
        <v>0</v>
      </c>
      <c r="G30" s="255">
        <v>0</v>
      </c>
      <c r="H30" s="245">
        <v>0</v>
      </c>
      <c r="I30" s="141"/>
    </row>
    <row r="31" spans="2:9">
      <c r="B31" s="218" t="s">
        <v>230</v>
      </c>
      <c r="C31" s="339">
        <v>3</v>
      </c>
      <c r="D31" s="60">
        <v>3.0104160394966582E-2</v>
      </c>
      <c r="E31" s="255">
        <v>3</v>
      </c>
      <c r="F31" s="255">
        <v>0</v>
      </c>
      <c r="G31" s="255">
        <v>0</v>
      </c>
      <c r="H31" s="245">
        <v>0</v>
      </c>
      <c r="I31" s="141"/>
    </row>
    <row r="32" spans="2:9">
      <c r="B32" s="218" t="s">
        <v>231</v>
      </c>
      <c r="C32" s="339">
        <v>23</v>
      </c>
      <c r="D32" s="60">
        <v>1.0175206213498706</v>
      </c>
      <c r="E32" s="255">
        <v>23</v>
      </c>
      <c r="F32" s="255">
        <v>0</v>
      </c>
      <c r="G32" s="255">
        <v>0</v>
      </c>
      <c r="H32" s="245">
        <v>0</v>
      </c>
      <c r="I32" s="141"/>
    </row>
    <row r="33" spans="2:9">
      <c r="B33" s="218" t="s">
        <v>521</v>
      </c>
      <c r="C33" s="339">
        <v>6</v>
      </c>
      <c r="D33" s="60">
        <v>7.8270817026913117E-2</v>
      </c>
      <c r="E33" s="255">
        <v>6</v>
      </c>
      <c r="F33" s="255">
        <v>0</v>
      </c>
      <c r="G33" s="255">
        <v>0</v>
      </c>
      <c r="H33" s="245">
        <v>0</v>
      </c>
      <c r="I33" s="141"/>
    </row>
    <row r="34" spans="2:9">
      <c r="B34" s="218" t="s">
        <v>232</v>
      </c>
      <c r="C34" s="339">
        <v>225</v>
      </c>
      <c r="D34" s="60">
        <v>5.8161237883075447</v>
      </c>
      <c r="E34" s="255">
        <v>223</v>
      </c>
      <c r="F34" s="255">
        <v>2</v>
      </c>
      <c r="G34" s="255">
        <v>0</v>
      </c>
      <c r="H34" s="245">
        <v>0</v>
      </c>
      <c r="I34" s="141"/>
    </row>
    <row r="35" spans="2:9" ht="36">
      <c r="B35" s="218" t="s">
        <v>233</v>
      </c>
      <c r="C35" s="339">
        <v>28</v>
      </c>
      <c r="D35" s="60">
        <v>0.70443735324221801</v>
      </c>
      <c r="E35" s="255">
        <v>27</v>
      </c>
      <c r="F35" s="255">
        <v>1</v>
      </c>
      <c r="G35" s="255">
        <v>0</v>
      </c>
      <c r="H35" s="245">
        <v>0</v>
      </c>
      <c r="I35" s="141"/>
    </row>
    <row r="36" spans="2:9">
      <c r="B36" s="218" t="s">
        <v>234</v>
      </c>
      <c r="C36" s="339">
        <v>66</v>
      </c>
      <c r="D36" s="60">
        <v>2.1554578842796075</v>
      </c>
      <c r="E36" s="255">
        <v>65</v>
      </c>
      <c r="F36" s="255">
        <v>1</v>
      </c>
      <c r="G36" s="255">
        <v>0</v>
      </c>
      <c r="H36" s="245">
        <v>0</v>
      </c>
      <c r="I36" s="141"/>
    </row>
    <row r="37" spans="2:9" ht="24">
      <c r="B37" s="218" t="s">
        <v>235</v>
      </c>
      <c r="C37" s="339">
        <v>19</v>
      </c>
      <c r="D37" s="60">
        <v>0.49370823047745194</v>
      </c>
      <c r="E37" s="255">
        <v>19</v>
      </c>
      <c r="F37" s="255">
        <v>0</v>
      </c>
      <c r="G37" s="255">
        <v>0</v>
      </c>
      <c r="H37" s="245">
        <v>0</v>
      </c>
      <c r="I37" s="141"/>
    </row>
    <row r="38" spans="2:9">
      <c r="B38" s="219" t="s">
        <v>410</v>
      </c>
      <c r="C38" s="61">
        <v>3753</v>
      </c>
      <c r="D38" s="62">
        <v>100</v>
      </c>
      <c r="E38" s="61">
        <v>3738</v>
      </c>
      <c r="F38" s="256">
        <v>15</v>
      </c>
      <c r="G38" s="256">
        <v>0</v>
      </c>
      <c r="H38" s="309">
        <v>0</v>
      </c>
      <c r="I38" s="141"/>
    </row>
    <row r="39" spans="2:9">
      <c r="D39" s="141"/>
      <c r="H39" s="141"/>
    </row>
  </sheetData>
  <mergeCells count="1">
    <mergeCell ref="B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2" workbookViewId="0">
      <selection activeCell="B39" sqref="B39"/>
    </sheetView>
  </sheetViews>
  <sheetFormatPr baseColWidth="10" defaultRowHeight="15"/>
  <cols>
    <col min="1" max="1" width="11.42578125" style="81"/>
    <col min="2" max="2" width="36.7109375" customWidth="1"/>
  </cols>
  <sheetData>
    <row r="1" spans="2:9">
      <c r="B1" s="5"/>
      <c r="C1" s="5"/>
      <c r="D1" s="5"/>
      <c r="E1" s="5"/>
      <c r="F1" s="5"/>
      <c r="G1" s="5"/>
      <c r="H1" s="5"/>
    </row>
    <row r="2" spans="2:9" ht="15" customHeight="1">
      <c r="B2" s="398" t="s">
        <v>459</v>
      </c>
      <c r="C2" s="375"/>
      <c r="D2" s="375"/>
      <c r="E2" s="375"/>
      <c r="F2" s="375"/>
      <c r="G2" s="375"/>
      <c r="H2" s="375"/>
    </row>
    <row r="3" spans="2:9">
      <c r="B3" s="48" t="s">
        <v>460</v>
      </c>
      <c r="C3" s="63" t="s">
        <v>385</v>
      </c>
      <c r="D3" s="52" t="s">
        <v>386</v>
      </c>
      <c r="E3" s="20" t="s">
        <v>0</v>
      </c>
      <c r="F3" s="20" t="s">
        <v>1</v>
      </c>
      <c r="G3" s="20" t="s">
        <v>564</v>
      </c>
      <c r="H3" s="64" t="s">
        <v>2</v>
      </c>
    </row>
    <row r="4" spans="2:9" ht="15.75" customHeight="1">
      <c r="B4" s="84" t="s">
        <v>236</v>
      </c>
      <c r="C4" s="345">
        <v>20</v>
      </c>
      <c r="D4" s="60">
        <v>0.5329070077271516</v>
      </c>
      <c r="E4" s="346">
        <v>20</v>
      </c>
      <c r="F4" s="346">
        <v>0</v>
      </c>
      <c r="G4" s="346">
        <v>0</v>
      </c>
      <c r="H4" s="264">
        <v>0</v>
      </c>
      <c r="I4" s="141"/>
    </row>
    <row r="5" spans="2:9" ht="24">
      <c r="B5" s="84" t="s">
        <v>598</v>
      </c>
      <c r="C5" s="345">
        <v>1</v>
      </c>
      <c r="D5" s="60">
        <v>2.664535038635758E-2</v>
      </c>
      <c r="E5" s="346">
        <v>1</v>
      </c>
      <c r="F5" s="346">
        <v>0</v>
      </c>
      <c r="G5" s="346">
        <v>0</v>
      </c>
      <c r="H5" s="264">
        <v>0</v>
      </c>
      <c r="I5" s="141"/>
    </row>
    <row r="6" spans="2:9">
      <c r="B6" s="84" t="s">
        <v>599</v>
      </c>
      <c r="C6" s="345">
        <v>1</v>
      </c>
      <c r="D6" s="60">
        <v>2.664535038635758E-2</v>
      </c>
      <c r="E6" s="346">
        <v>1</v>
      </c>
      <c r="F6" s="346">
        <v>0</v>
      </c>
      <c r="G6" s="346">
        <v>0</v>
      </c>
      <c r="H6" s="264">
        <v>0</v>
      </c>
      <c r="I6" s="141"/>
    </row>
    <row r="7" spans="2:9" ht="24">
      <c r="B7" s="84" t="s">
        <v>535</v>
      </c>
      <c r="C7" s="345">
        <v>4</v>
      </c>
      <c r="D7" s="60">
        <v>0.10658140154543032</v>
      </c>
      <c r="E7" s="346">
        <v>4</v>
      </c>
      <c r="F7" s="346">
        <v>0</v>
      </c>
      <c r="G7" s="346">
        <v>0</v>
      </c>
      <c r="H7" s="264">
        <v>0</v>
      </c>
      <c r="I7" s="141"/>
    </row>
    <row r="8" spans="2:9" ht="24" customHeight="1">
      <c r="B8" s="84" t="s">
        <v>237</v>
      </c>
      <c r="C8" s="345">
        <v>7</v>
      </c>
      <c r="D8" s="60">
        <v>0.18651745270450307</v>
      </c>
      <c r="E8" s="346">
        <v>7</v>
      </c>
      <c r="F8" s="346">
        <v>0</v>
      </c>
      <c r="G8" s="346">
        <v>0</v>
      </c>
      <c r="H8" s="264">
        <v>0</v>
      </c>
      <c r="I8" s="141"/>
    </row>
    <row r="9" spans="2:9" ht="25.5" customHeight="1">
      <c r="B9" s="84" t="s">
        <v>238</v>
      </c>
      <c r="C9" s="345">
        <v>11</v>
      </c>
      <c r="D9" s="60">
        <v>0.29309885424993337</v>
      </c>
      <c r="E9" s="346">
        <v>10</v>
      </c>
      <c r="F9" s="346">
        <v>1</v>
      </c>
      <c r="G9" s="346">
        <v>0</v>
      </c>
      <c r="H9" s="264">
        <v>0</v>
      </c>
      <c r="I9" s="141"/>
    </row>
    <row r="10" spans="2:9" ht="36">
      <c r="B10" s="84" t="s">
        <v>239</v>
      </c>
      <c r="C10" s="345">
        <v>9</v>
      </c>
      <c r="D10" s="60">
        <v>0.23980815347721821</v>
      </c>
      <c r="E10" s="346">
        <v>9</v>
      </c>
      <c r="F10" s="346">
        <v>0</v>
      </c>
      <c r="G10" s="346">
        <v>0</v>
      </c>
      <c r="H10" s="264">
        <v>0</v>
      </c>
      <c r="I10" s="141"/>
    </row>
    <row r="11" spans="2:9" ht="24">
      <c r="B11" s="84" t="s">
        <v>240</v>
      </c>
      <c r="C11" s="345">
        <v>10</v>
      </c>
      <c r="D11" s="60">
        <v>0.2664535038635758</v>
      </c>
      <c r="E11" s="346">
        <v>10</v>
      </c>
      <c r="F11" s="346">
        <v>0</v>
      </c>
      <c r="G11" s="346">
        <v>0</v>
      </c>
      <c r="H11" s="264">
        <v>0</v>
      </c>
      <c r="I11" s="141"/>
    </row>
    <row r="12" spans="2:9" ht="24">
      <c r="B12" s="84" t="s">
        <v>241</v>
      </c>
      <c r="C12" s="345">
        <v>5</v>
      </c>
      <c r="D12" s="60">
        <v>0.1332267519317879</v>
      </c>
      <c r="E12" s="346">
        <v>5</v>
      </c>
      <c r="F12" s="346">
        <v>0</v>
      </c>
      <c r="G12" s="346">
        <v>0</v>
      </c>
      <c r="H12" s="264">
        <v>0</v>
      </c>
      <c r="I12" s="141"/>
    </row>
    <row r="13" spans="2:9" ht="26.25" customHeight="1">
      <c r="B13" s="84" t="s">
        <v>242</v>
      </c>
      <c r="C13" s="345">
        <v>5</v>
      </c>
      <c r="D13" s="60">
        <v>0.1332267519317879</v>
      </c>
      <c r="E13" s="346">
        <v>5</v>
      </c>
      <c r="F13" s="346">
        <v>0</v>
      </c>
      <c r="G13" s="346">
        <v>0</v>
      </c>
      <c r="H13" s="264">
        <v>0</v>
      </c>
      <c r="I13" s="141"/>
    </row>
    <row r="14" spans="2:9" ht="36">
      <c r="B14" s="84" t="s">
        <v>243</v>
      </c>
      <c r="C14" s="345">
        <v>23</v>
      </c>
      <c r="D14" s="60">
        <v>0.61284305888622437</v>
      </c>
      <c r="E14" s="346">
        <v>23</v>
      </c>
      <c r="F14" s="346">
        <v>0</v>
      </c>
      <c r="G14" s="346">
        <v>0</v>
      </c>
      <c r="H14" s="264">
        <v>0</v>
      </c>
      <c r="I14" s="141"/>
    </row>
    <row r="15" spans="2:9" ht="36">
      <c r="B15" s="84" t="s">
        <v>244</v>
      </c>
      <c r="C15" s="345">
        <v>62</v>
      </c>
      <c r="D15" s="60">
        <v>1.6520117239541701</v>
      </c>
      <c r="E15" s="346">
        <v>62</v>
      </c>
      <c r="F15" s="346">
        <v>0</v>
      </c>
      <c r="G15" s="346">
        <v>0</v>
      </c>
      <c r="H15" s="264">
        <v>0</v>
      </c>
      <c r="I15" s="141"/>
    </row>
    <row r="16" spans="2:9" ht="36">
      <c r="B16" s="84" t="s">
        <v>245</v>
      </c>
      <c r="C16" s="345">
        <v>30</v>
      </c>
      <c r="D16" s="60">
        <v>0.79936051159072741</v>
      </c>
      <c r="E16" s="346">
        <v>30</v>
      </c>
      <c r="F16" s="346">
        <v>0</v>
      </c>
      <c r="G16" s="346">
        <v>0</v>
      </c>
      <c r="H16" s="264">
        <v>0</v>
      </c>
      <c r="I16" s="141"/>
    </row>
    <row r="17" spans="1:9" ht="24">
      <c r="B17" s="84" t="s">
        <v>246</v>
      </c>
      <c r="C17" s="345">
        <v>50</v>
      </c>
      <c r="D17" s="60">
        <v>1.332267519317879</v>
      </c>
      <c r="E17" s="346">
        <v>49</v>
      </c>
      <c r="F17" s="346">
        <v>1</v>
      </c>
      <c r="G17" s="346">
        <v>0</v>
      </c>
      <c r="H17" s="264">
        <v>0</v>
      </c>
      <c r="I17" s="141"/>
    </row>
    <row r="18" spans="1:9" ht="24">
      <c r="B18" s="84" t="s">
        <v>247</v>
      </c>
      <c r="C18" s="345">
        <v>13</v>
      </c>
      <c r="D18" s="60">
        <v>0.34638955502264851</v>
      </c>
      <c r="E18" s="346">
        <v>13</v>
      </c>
      <c r="F18" s="346">
        <v>0</v>
      </c>
      <c r="G18" s="346">
        <v>0</v>
      </c>
      <c r="H18" s="264">
        <v>0</v>
      </c>
      <c r="I18" s="141"/>
    </row>
    <row r="19" spans="1:9" ht="40.5" customHeight="1">
      <c r="B19" s="84" t="s">
        <v>248</v>
      </c>
      <c r="C19" s="345">
        <v>22</v>
      </c>
      <c r="D19" s="60">
        <v>0.58619770849986674</v>
      </c>
      <c r="E19" s="346">
        <v>22</v>
      </c>
      <c r="F19" s="346">
        <v>0</v>
      </c>
      <c r="G19" s="346">
        <v>0</v>
      </c>
      <c r="H19" s="264">
        <v>0</v>
      </c>
      <c r="I19" s="141"/>
    </row>
    <row r="20" spans="1:9" ht="36">
      <c r="B20" s="84" t="s">
        <v>249</v>
      </c>
      <c r="C20" s="345">
        <v>87</v>
      </c>
      <c r="D20" s="60">
        <v>2.3181454836131095</v>
      </c>
      <c r="E20" s="346">
        <v>86</v>
      </c>
      <c r="F20" s="346">
        <v>1</v>
      </c>
      <c r="G20" s="346">
        <v>0</v>
      </c>
      <c r="H20" s="264">
        <v>0</v>
      </c>
      <c r="I20" s="141"/>
    </row>
    <row r="21" spans="1:9" ht="48">
      <c r="B21" s="84" t="s">
        <v>250</v>
      </c>
      <c r="C21" s="345">
        <v>204</v>
      </c>
      <c r="D21" s="60">
        <v>5.4356514788169461</v>
      </c>
      <c r="E21" s="346">
        <v>203</v>
      </c>
      <c r="F21" s="346">
        <v>1</v>
      </c>
      <c r="G21" s="346">
        <v>0</v>
      </c>
      <c r="H21" s="264">
        <v>0</v>
      </c>
      <c r="I21" s="141"/>
    </row>
    <row r="22" spans="1:9" ht="36">
      <c r="B22" s="84" t="s">
        <v>251</v>
      </c>
      <c r="C22" s="345">
        <v>196</v>
      </c>
      <c r="D22" s="60">
        <v>5.222488675726086</v>
      </c>
      <c r="E22" s="346">
        <v>196</v>
      </c>
      <c r="F22" s="346">
        <v>0</v>
      </c>
      <c r="G22" s="346">
        <v>0</v>
      </c>
      <c r="H22" s="264">
        <v>0</v>
      </c>
      <c r="I22" s="141"/>
    </row>
    <row r="23" spans="1:9" ht="24">
      <c r="B23" s="84" t="s">
        <v>252</v>
      </c>
      <c r="C23" s="345">
        <v>6</v>
      </c>
      <c r="D23" s="60">
        <v>0.15987210231814547</v>
      </c>
      <c r="E23" s="346">
        <v>6</v>
      </c>
      <c r="F23" s="346">
        <v>0</v>
      </c>
      <c r="G23" s="346">
        <v>0</v>
      </c>
      <c r="H23" s="264">
        <v>0</v>
      </c>
      <c r="I23" s="141"/>
    </row>
    <row r="24" spans="1:9" ht="12" customHeight="1">
      <c r="B24" s="84" t="s">
        <v>253</v>
      </c>
      <c r="C24" s="345">
        <v>18</v>
      </c>
      <c r="D24" s="60">
        <v>0.47961630695443641</v>
      </c>
      <c r="E24" s="346">
        <v>18</v>
      </c>
      <c r="F24" s="346">
        <v>0</v>
      </c>
      <c r="G24" s="346">
        <v>0</v>
      </c>
      <c r="H24" s="264">
        <v>0</v>
      </c>
      <c r="I24" s="141"/>
    </row>
    <row r="25" spans="1:9" ht="24">
      <c r="B25" s="84" t="s">
        <v>254</v>
      </c>
      <c r="C25" s="345">
        <v>192</v>
      </c>
      <c r="D25" s="60">
        <v>5.1159072741806551</v>
      </c>
      <c r="E25" s="346">
        <v>190</v>
      </c>
      <c r="F25" s="346">
        <v>2</v>
      </c>
      <c r="G25" s="346">
        <v>0</v>
      </c>
      <c r="H25" s="264">
        <v>0</v>
      </c>
      <c r="I25" s="141"/>
    </row>
    <row r="26" spans="1:9" ht="24">
      <c r="A26" s="71"/>
      <c r="B26" s="84" t="s">
        <v>255</v>
      </c>
      <c r="C26" s="345">
        <v>551</v>
      </c>
      <c r="D26" s="60">
        <v>14.681588062883028</v>
      </c>
      <c r="E26" s="346">
        <v>546</v>
      </c>
      <c r="F26" s="346">
        <v>5</v>
      </c>
      <c r="G26" s="346">
        <v>0</v>
      </c>
      <c r="H26" s="264">
        <v>0</v>
      </c>
      <c r="I26" s="141"/>
    </row>
    <row r="27" spans="1:9" ht="24">
      <c r="A27" s="71"/>
      <c r="B27" s="84" t="s">
        <v>256</v>
      </c>
      <c r="C27" s="345">
        <v>23</v>
      </c>
      <c r="D27" s="60">
        <v>0.61284305888622437</v>
      </c>
      <c r="E27" s="346">
        <v>23</v>
      </c>
      <c r="F27" s="346">
        <v>0</v>
      </c>
      <c r="G27" s="346">
        <v>0</v>
      </c>
      <c r="H27" s="264">
        <v>0</v>
      </c>
      <c r="I27" s="141"/>
    </row>
    <row r="28" spans="1:9">
      <c r="B28" s="84" t="s">
        <v>257</v>
      </c>
      <c r="C28" s="345">
        <v>12</v>
      </c>
      <c r="D28" s="60">
        <v>0.31974420463629094</v>
      </c>
      <c r="E28" s="346">
        <v>12</v>
      </c>
      <c r="F28" s="346">
        <v>0</v>
      </c>
      <c r="G28" s="346">
        <v>0</v>
      </c>
      <c r="H28" s="264">
        <v>0</v>
      </c>
      <c r="I28" s="141"/>
    </row>
    <row r="29" spans="1:9">
      <c r="B29" s="84" t="s">
        <v>258</v>
      </c>
      <c r="C29" s="345">
        <v>11</v>
      </c>
      <c r="D29" s="60">
        <v>0.29309885424993337</v>
      </c>
      <c r="E29" s="346">
        <v>11</v>
      </c>
      <c r="F29" s="346">
        <v>0</v>
      </c>
      <c r="G29" s="346">
        <v>0</v>
      </c>
      <c r="H29" s="264">
        <v>0</v>
      </c>
      <c r="I29" s="141"/>
    </row>
    <row r="30" spans="1:9" ht="24">
      <c r="B30" s="84" t="s">
        <v>259</v>
      </c>
      <c r="C30" s="345">
        <v>58</v>
      </c>
      <c r="D30" s="60">
        <v>1.5454303224087398</v>
      </c>
      <c r="E30" s="346">
        <v>57</v>
      </c>
      <c r="F30" s="346">
        <v>1</v>
      </c>
      <c r="G30" s="346">
        <v>0</v>
      </c>
      <c r="H30" s="264">
        <v>0</v>
      </c>
      <c r="I30" s="141"/>
    </row>
    <row r="31" spans="1:9" ht="24">
      <c r="B31" s="84" t="s">
        <v>260</v>
      </c>
      <c r="C31" s="345">
        <v>663</v>
      </c>
      <c r="D31" s="60">
        <v>17.665867306155075</v>
      </c>
      <c r="E31" s="346">
        <v>663</v>
      </c>
      <c r="F31" s="346">
        <v>0</v>
      </c>
      <c r="G31" s="346">
        <v>0</v>
      </c>
      <c r="H31" s="264">
        <v>0</v>
      </c>
      <c r="I31" s="141"/>
    </row>
    <row r="32" spans="1:9" ht="24">
      <c r="B32" s="84" t="s">
        <v>261</v>
      </c>
      <c r="C32" s="345">
        <v>77</v>
      </c>
      <c r="D32" s="60">
        <v>2.0516919797495339</v>
      </c>
      <c r="E32" s="346">
        <v>77</v>
      </c>
      <c r="F32" s="346">
        <v>0</v>
      </c>
      <c r="G32" s="346">
        <v>0</v>
      </c>
      <c r="H32" s="264">
        <v>0</v>
      </c>
      <c r="I32" s="141"/>
    </row>
    <row r="33" spans="2:9">
      <c r="B33" s="84" t="s">
        <v>262</v>
      </c>
      <c r="C33" s="345">
        <v>509</v>
      </c>
      <c r="D33" s="60">
        <v>13.562483346656009</v>
      </c>
      <c r="E33" s="346">
        <v>508</v>
      </c>
      <c r="F33" s="346">
        <v>1</v>
      </c>
      <c r="G33" s="346">
        <v>0</v>
      </c>
      <c r="H33" s="264">
        <v>0</v>
      </c>
      <c r="I33" s="141"/>
    </row>
    <row r="34" spans="2:9">
      <c r="B34" s="84" t="s">
        <v>263</v>
      </c>
      <c r="C34" s="345">
        <v>144</v>
      </c>
      <c r="D34" s="60">
        <v>3.8369304556354913</v>
      </c>
      <c r="E34" s="346">
        <v>144</v>
      </c>
      <c r="F34" s="346">
        <v>0</v>
      </c>
      <c r="G34" s="346">
        <v>0</v>
      </c>
      <c r="H34" s="264">
        <v>0</v>
      </c>
      <c r="I34" s="141"/>
    </row>
    <row r="35" spans="2:9">
      <c r="B35" s="84" t="s">
        <v>264</v>
      </c>
      <c r="C35" s="345">
        <v>140</v>
      </c>
      <c r="D35" s="60">
        <v>3.7303490540900612</v>
      </c>
      <c r="E35" s="346">
        <v>140</v>
      </c>
      <c r="F35" s="346">
        <v>0</v>
      </c>
      <c r="G35" s="346">
        <v>0</v>
      </c>
      <c r="H35" s="264">
        <v>0</v>
      </c>
      <c r="I35" s="141"/>
    </row>
    <row r="36" spans="2:9">
      <c r="B36" s="84" t="s">
        <v>265</v>
      </c>
      <c r="C36" s="345">
        <v>232</v>
      </c>
      <c r="D36" s="60">
        <v>6.1817212896349591</v>
      </c>
      <c r="E36" s="346">
        <v>232</v>
      </c>
      <c r="F36" s="346">
        <v>0</v>
      </c>
      <c r="G36" s="346">
        <v>0</v>
      </c>
      <c r="H36" s="264">
        <v>0</v>
      </c>
      <c r="I36" s="141"/>
    </row>
    <row r="37" spans="2:9" ht="24">
      <c r="B37" s="84" t="s">
        <v>266</v>
      </c>
      <c r="C37" s="345">
        <v>209</v>
      </c>
      <c r="D37" s="60">
        <v>5.5688782307487337</v>
      </c>
      <c r="E37" s="346">
        <v>208</v>
      </c>
      <c r="F37" s="346">
        <v>1</v>
      </c>
      <c r="G37" s="346">
        <v>0</v>
      </c>
      <c r="H37" s="264">
        <v>0</v>
      </c>
      <c r="I37" s="141"/>
    </row>
    <row r="38" spans="2:9" ht="24">
      <c r="B38" s="84" t="s">
        <v>267</v>
      </c>
      <c r="C38" s="345">
        <v>52</v>
      </c>
      <c r="D38" s="60">
        <v>1.385558220090594</v>
      </c>
      <c r="E38" s="346">
        <v>52</v>
      </c>
      <c r="F38" s="346">
        <v>0</v>
      </c>
      <c r="G38" s="346">
        <v>0</v>
      </c>
      <c r="H38" s="264">
        <v>0</v>
      </c>
      <c r="I38" s="141"/>
    </row>
    <row r="39" spans="2:9">
      <c r="B39" s="84" t="s">
        <v>268</v>
      </c>
      <c r="C39" s="345">
        <v>10</v>
      </c>
      <c r="D39" s="60">
        <v>0.2664535038635758</v>
      </c>
      <c r="E39" s="346">
        <v>10</v>
      </c>
      <c r="F39" s="346">
        <v>0</v>
      </c>
      <c r="G39" s="346">
        <v>0</v>
      </c>
      <c r="H39" s="264">
        <v>0</v>
      </c>
      <c r="I39" s="141"/>
    </row>
    <row r="40" spans="2:9" ht="36">
      <c r="B40" s="84" t="s">
        <v>522</v>
      </c>
      <c r="C40" s="345">
        <v>4</v>
      </c>
      <c r="D40" s="60">
        <v>0.10658140154543032</v>
      </c>
      <c r="E40" s="346">
        <v>4</v>
      </c>
      <c r="F40" s="346">
        <v>0</v>
      </c>
      <c r="G40" s="346">
        <v>0</v>
      </c>
      <c r="H40" s="264">
        <v>0</v>
      </c>
      <c r="I40" s="141"/>
    </row>
    <row r="41" spans="2:9" ht="48">
      <c r="B41" s="84" t="s">
        <v>536</v>
      </c>
      <c r="C41" s="345">
        <v>3</v>
      </c>
      <c r="D41" s="60">
        <v>7.9936051159072735E-2</v>
      </c>
      <c r="E41" s="346">
        <v>3</v>
      </c>
      <c r="F41" s="346">
        <v>0</v>
      </c>
      <c r="G41" s="346">
        <v>0</v>
      </c>
      <c r="H41" s="264">
        <v>0</v>
      </c>
      <c r="I41" s="141"/>
    </row>
    <row r="42" spans="2:9">
      <c r="B42" s="84" t="s">
        <v>269</v>
      </c>
      <c r="C42" s="345">
        <v>27</v>
      </c>
      <c r="D42" s="60">
        <v>0.71942446043165476</v>
      </c>
      <c r="E42" s="346">
        <v>26</v>
      </c>
      <c r="F42" s="346">
        <v>1</v>
      </c>
      <c r="G42" s="346">
        <v>0</v>
      </c>
      <c r="H42" s="264">
        <v>0</v>
      </c>
      <c r="I42" s="141"/>
    </row>
    <row r="43" spans="2:9" ht="48">
      <c r="B43" s="84" t="s">
        <v>600</v>
      </c>
      <c r="C43" s="345">
        <v>1</v>
      </c>
      <c r="D43" s="60">
        <v>2.664535038635758E-2</v>
      </c>
      <c r="E43" s="346">
        <v>1</v>
      </c>
      <c r="F43" s="346">
        <v>0</v>
      </c>
      <c r="G43" s="346">
        <v>0</v>
      </c>
      <c r="H43" s="264">
        <v>0</v>
      </c>
      <c r="I43" s="141"/>
    </row>
    <row r="44" spans="2:9" ht="24">
      <c r="B44" s="343" t="s">
        <v>270</v>
      </c>
      <c r="C44" s="82">
        <v>1</v>
      </c>
      <c r="D44" s="207">
        <v>2.664535038635758E-2</v>
      </c>
      <c r="E44" s="83">
        <v>1</v>
      </c>
      <c r="F44" s="347">
        <v>0</v>
      </c>
      <c r="G44" s="347">
        <v>0</v>
      </c>
      <c r="H44" s="93">
        <v>0</v>
      </c>
      <c r="I44" s="141"/>
    </row>
    <row r="45" spans="2:9">
      <c r="B45" s="292" t="s">
        <v>271</v>
      </c>
      <c r="C45" s="295">
        <v>50</v>
      </c>
      <c r="D45" s="344">
        <v>1.332267519317879</v>
      </c>
      <c r="E45" s="264">
        <v>50</v>
      </c>
      <c r="F45" s="264">
        <v>0</v>
      </c>
      <c r="G45" s="264">
        <v>0</v>
      </c>
      <c r="H45" s="264">
        <v>0</v>
      </c>
      <c r="I45" s="141"/>
    </row>
    <row r="46" spans="2:9">
      <c r="B46" s="340" t="s">
        <v>410</v>
      </c>
      <c r="C46" s="295">
        <v>3753</v>
      </c>
      <c r="D46" s="340">
        <v>100</v>
      </c>
      <c r="E46" s="295">
        <v>3738</v>
      </c>
      <c r="F46" s="295">
        <v>15</v>
      </c>
      <c r="G46" s="295">
        <v>0</v>
      </c>
      <c r="H46" s="295">
        <v>0</v>
      </c>
      <c r="I46" s="141"/>
    </row>
    <row r="47" spans="2:9">
      <c r="C47" s="141"/>
      <c r="D47" s="141"/>
      <c r="E47" s="141"/>
      <c r="F47" s="141"/>
      <c r="G47" s="141"/>
      <c r="H47" s="141"/>
      <c r="I47" s="141"/>
    </row>
  </sheetData>
  <mergeCells count="1">
    <mergeCell ref="B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workbookViewId="0">
      <selection activeCell="B118" sqref="B118"/>
    </sheetView>
  </sheetViews>
  <sheetFormatPr baseColWidth="10" defaultRowHeight="15"/>
  <cols>
    <col min="1" max="1" width="11.42578125" style="81"/>
    <col min="2" max="2" width="39.140625" customWidth="1"/>
    <col min="3" max="3" width="11.42578125" style="141"/>
  </cols>
  <sheetData>
    <row r="1" spans="2:9">
      <c r="B1" s="6"/>
      <c r="C1" s="223"/>
      <c r="D1" s="6"/>
      <c r="E1" s="6"/>
      <c r="F1" s="6"/>
      <c r="G1" s="6"/>
      <c r="H1" s="6"/>
    </row>
    <row r="2" spans="2:9" ht="19.5" customHeight="1">
      <c r="B2" s="399" t="s">
        <v>462</v>
      </c>
      <c r="C2" s="400"/>
      <c r="D2" s="400"/>
      <c r="E2" s="400"/>
      <c r="F2" s="400"/>
      <c r="G2" s="400"/>
      <c r="H2" s="401"/>
    </row>
    <row r="3" spans="2:9">
      <c r="B3" s="48" t="s">
        <v>461</v>
      </c>
      <c r="C3" s="224" t="s">
        <v>385</v>
      </c>
      <c r="D3" s="52" t="s">
        <v>386</v>
      </c>
      <c r="E3" s="251" t="s">
        <v>0</v>
      </c>
      <c r="F3" s="251" t="s">
        <v>1</v>
      </c>
      <c r="G3" s="251" t="s">
        <v>564</v>
      </c>
      <c r="H3" s="348" t="s">
        <v>2</v>
      </c>
    </row>
    <row r="4" spans="2:9" ht="15.75" customHeight="1">
      <c r="B4" s="349" t="s">
        <v>272</v>
      </c>
      <c r="C4" s="225">
        <v>185</v>
      </c>
      <c r="D4" s="320">
        <v>4.9293898214761525</v>
      </c>
      <c r="E4" s="226">
        <v>183</v>
      </c>
      <c r="F4" s="226">
        <v>2</v>
      </c>
      <c r="G4" s="226">
        <v>0</v>
      </c>
      <c r="H4" s="350">
        <v>0</v>
      </c>
      <c r="I4" s="141"/>
    </row>
    <row r="5" spans="2:9">
      <c r="B5" s="349" t="s">
        <v>273</v>
      </c>
      <c r="C5" s="225">
        <v>35</v>
      </c>
      <c r="D5" s="320">
        <v>0.93258726352251531</v>
      </c>
      <c r="E5" s="226">
        <v>35</v>
      </c>
      <c r="F5" s="226">
        <v>0</v>
      </c>
      <c r="G5" s="226">
        <v>0</v>
      </c>
      <c r="H5" s="350">
        <v>0</v>
      </c>
      <c r="I5" s="141"/>
    </row>
    <row r="6" spans="2:9" ht="39" customHeight="1">
      <c r="B6" s="349" t="s">
        <v>274</v>
      </c>
      <c r="C6" s="225">
        <v>23</v>
      </c>
      <c r="D6" s="320">
        <v>0.61284305888622437</v>
      </c>
      <c r="E6" s="226">
        <v>23</v>
      </c>
      <c r="F6" s="226">
        <v>0</v>
      </c>
      <c r="G6" s="226">
        <v>0</v>
      </c>
      <c r="H6" s="350">
        <v>0</v>
      </c>
      <c r="I6" s="141"/>
    </row>
    <row r="7" spans="2:9" ht="60">
      <c r="B7" s="349" t="s">
        <v>275</v>
      </c>
      <c r="C7" s="225">
        <v>697</v>
      </c>
      <c r="D7" s="320">
        <v>18.571809219291232</v>
      </c>
      <c r="E7" s="226">
        <v>693</v>
      </c>
      <c r="F7" s="226">
        <v>4</v>
      </c>
      <c r="G7" s="226">
        <v>0</v>
      </c>
      <c r="H7" s="350">
        <v>0</v>
      </c>
      <c r="I7" s="141"/>
    </row>
    <row r="8" spans="2:9" ht="24">
      <c r="B8" s="349" t="s">
        <v>553</v>
      </c>
      <c r="C8" s="225">
        <v>5</v>
      </c>
      <c r="D8" s="320">
        <v>0.1332267519317879</v>
      </c>
      <c r="E8" s="226">
        <v>5</v>
      </c>
      <c r="F8" s="226">
        <v>0</v>
      </c>
      <c r="G8" s="226">
        <v>0</v>
      </c>
      <c r="H8" s="350">
        <v>0</v>
      </c>
      <c r="I8" s="141"/>
    </row>
    <row r="9" spans="2:9" ht="36">
      <c r="B9" s="349" t="s">
        <v>554</v>
      </c>
      <c r="C9" s="225">
        <v>1</v>
      </c>
      <c r="D9" s="320">
        <v>2.664535038635758E-2</v>
      </c>
      <c r="E9" s="226">
        <v>1</v>
      </c>
      <c r="F9" s="226">
        <v>0</v>
      </c>
      <c r="G9" s="226">
        <v>0</v>
      </c>
      <c r="H9" s="350">
        <v>0</v>
      </c>
      <c r="I9" s="141"/>
    </row>
    <row r="10" spans="2:9" ht="24">
      <c r="B10" s="349" t="s">
        <v>276</v>
      </c>
      <c r="C10" s="225">
        <v>56</v>
      </c>
      <c r="D10" s="320">
        <v>1.4921396216360245</v>
      </c>
      <c r="E10" s="226">
        <v>55</v>
      </c>
      <c r="F10" s="226">
        <v>1</v>
      </c>
      <c r="G10" s="226">
        <v>0</v>
      </c>
      <c r="H10" s="350">
        <v>0</v>
      </c>
      <c r="I10" s="141"/>
    </row>
    <row r="11" spans="2:9" ht="36">
      <c r="B11" s="349" t="s">
        <v>277</v>
      </c>
      <c r="C11" s="225">
        <v>12</v>
      </c>
      <c r="D11" s="320">
        <v>0.31974420463629094</v>
      </c>
      <c r="E11" s="226">
        <v>12</v>
      </c>
      <c r="F11" s="226">
        <v>0</v>
      </c>
      <c r="G11" s="226">
        <v>0</v>
      </c>
      <c r="H11" s="350">
        <v>0</v>
      </c>
      <c r="I11" s="141"/>
    </row>
    <row r="12" spans="2:9" ht="36">
      <c r="B12" s="349" t="s">
        <v>278</v>
      </c>
      <c r="C12" s="225">
        <v>62</v>
      </c>
      <c r="D12" s="320">
        <v>1.6520117239541701</v>
      </c>
      <c r="E12" s="226">
        <v>62</v>
      </c>
      <c r="F12" s="226">
        <v>0</v>
      </c>
      <c r="G12" s="226">
        <v>0</v>
      </c>
      <c r="H12" s="350">
        <v>0</v>
      </c>
      <c r="I12" s="141"/>
    </row>
    <row r="13" spans="2:9" ht="36">
      <c r="B13" s="349" t="s">
        <v>279</v>
      </c>
      <c r="C13" s="225">
        <v>2</v>
      </c>
      <c r="D13" s="320">
        <v>5.3290700772715159E-2</v>
      </c>
      <c r="E13" s="226">
        <v>2</v>
      </c>
      <c r="F13" s="226">
        <v>0</v>
      </c>
      <c r="G13" s="226">
        <v>0</v>
      </c>
      <c r="H13" s="350">
        <v>0</v>
      </c>
      <c r="I13" s="141"/>
    </row>
    <row r="14" spans="2:9" ht="36">
      <c r="B14" s="349" t="s">
        <v>555</v>
      </c>
      <c r="C14" s="225">
        <v>1</v>
      </c>
      <c r="D14" s="320">
        <v>2.664535038635758E-2</v>
      </c>
      <c r="E14" s="226">
        <v>1</v>
      </c>
      <c r="F14" s="226">
        <v>0</v>
      </c>
      <c r="G14" s="226">
        <v>0</v>
      </c>
      <c r="H14" s="350">
        <v>0</v>
      </c>
      <c r="I14" s="141"/>
    </row>
    <row r="15" spans="2:9" ht="36">
      <c r="B15" s="349" t="s">
        <v>280</v>
      </c>
      <c r="C15" s="225">
        <v>2</v>
      </c>
      <c r="D15" s="320">
        <v>5.3290700772715159E-2</v>
      </c>
      <c r="E15" s="226">
        <v>2</v>
      </c>
      <c r="F15" s="226">
        <v>0</v>
      </c>
      <c r="G15" s="226">
        <v>0</v>
      </c>
      <c r="H15" s="350">
        <v>0</v>
      </c>
      <c r="I15" s="141"/>
    </row>
    <row r="16" spans="2:9" ht="24">
      <c r="B16" s="349" t="s">
        <v>281</v>
      </c>
      <c r="C16" s="225">
        <v>2</v>
      </c>
      <c r="D16" s="320">
        <v>5.3290700772715159E-2</v>
      </c>
      <c r="E16" s="226">
        <v>2</v>
      </c>
      <c r="F16" s="226">
        <v>0</v>
      </c>
      <c r="G16" s="226">
        <v>0</v>
      </c>
      <c r="H16" s="350">
        <v>0</v>
      </c>
      <c r="I16" s="141"/>
    </row>
    <row r="17" spans="2:9">
      <c r="B17" s="349" t="s">
        <v>282</v>
      </c>
      <c r="C17" s="225">
        <v>5</v>
      </c>
      <c r="D17" s="320">
        <v>0.1332267519317879</v>
      </c>
      <c r="E17" s="226">
        <v>5</v>
      </c>
      <c r="F17" s="226">
        <v>0</v>
      </c>
      <c r="G17" s="226">
        <v>0</v>
      </c>
      <c r="H17" s="350">
        <v>0</v>
      </c>
      <c r="I17" s="141"/>
    </row>
    <row r="18" spans="2:9" ht="36">
      <c r="B18" s="349" t="s">
        <v>283</v>
      </c>
      <c r="C18" s="225">
        <v>20</v>
      </c>
      <c r="D18" s="320">
        <v>0.5329070077271516</v>
      </c>
      <c r="E18" s="226">
        <v>20</v>
      </c>
      <c r="F18" s="226">
        <v>0</v>
      </c>
      <c r="G18" s="226">
        <v>0</v>
      </c>
      <c r="H18" s="350">
        <v>0</v>
      </c>
      <c r="I18" s="141"/>
    </row>
    <row r="19" spans="2:9" ht="24">
      <c r="B19" s="349" t="s">
        <v>284</v>
      </c>
      <c r="C19" s="225">
        <v>8</v>
      </c>
      <c r="D19" s="320">
        <v>0.21316280309086064</v>
      </c>
      <c r="E19" s="226">
        <v>7</v>
      </c>
      <c r="F19" s="226">
        <v>1</v>
      </c>
      <c r="G19" s="226">
        <v>0</v>
      </c>
      <c r="H19" s="350">
        <v>0</v>
      </c>
      <c r="I19" s="141"/>
    </row>
    <row r="20" spans="2:9">
      <c r="B20" s="349" t="s">
        <v>601</v>
      </c>
      <c r="C20" s="225">
        <v>2</v>
      </c>
      <c r="D20" s="320">
        <v>5.3290700772715159E-2</v>
      </c>
      <c r="E20" s="226">
        <v>2</v>
      </c>
      <c r="F20" s="226">
        <v>0</v>
      </c>
      <c r="G20" s="226">
        <v>0</v>
      </c>
      <c r="H20" s="350">
        <v>0</v>
      </c>
      <c r="I20" s="141"/>
    </row>
    <row r="21" spans="2:9" ht="48">
      <c r="B21" s="349" t="s">
        <v>285</v>
      </c>
      <c r="C21" s="225">
        <v>4</v>
      </c>
      <c r="D21" s="320">
        <v>0.10658140154543032</v>
      </c>
      <c r="E21" s="226">
        <v>4</v>
      </c>
      <c r="F21" s="226">
        <v>0</v>
      </c>
      <c r="G21" s="226">
        <v>0</v>
      </c>
      <c r="H21" s="350">
        <v>0</v>
      </c>
      <c r="I21" s="141"/>
    </row>
    <row r="22" spans="2:9" ht="36">
      <c r="B22" s="349" t="s">
        <v>602</v>
      </c>
      <c r="C22" s="225">
        <v>3</v>
      </c>
      <c r="D22" s="320">
        <v>7.9936051159072735E-2</v>
      </c>
      <c r="E22" s="226">
        <v>3</v>
      </c>
      <c r="F22" s="226">
        <v>0</v>
      </c>
      <c r="G22" s="226">
        <v>0</v>
      </c>
      <c r="H22" s="350">
        <v>0</v>
      </c>
      <c r="I22" s="141"/>
    </row>
    <row r="23" spans="2:9" ht="48">
      <c r="B23" s="349" t="s">
        <v>286</v>
      </c>
      <c r="C23" s="225">
        <v>12</v>
      </c>
      <c r="D23" s="320">
        <v>0.31974420463629094</v>
      </c>
      <c r="E23" s="226">
        <v>12</v>
      </c>
      <c r="F23" s="226">
        <v>0</v>
      </c>
      <c r="G23" s="226">
        <v>0</v>
      </c>
      <c r="H23" s="350">
        <v>0</v>
      </c>
      <c r="I23" s="141"/>
    </row>
    <row r="24" spans="2:9" ht="36">
      <c r="B24" s="349" t="s">
        <v>603</v>
      </c>
      <c r="C24" s="225">
        <v>1</v>
      </c>
      <c r="D24" s="320">
        <v>2.664535038635758E-2</v>
      </c>
      <c r="E24" s="226">
        <v>1</v>
      </c>
      <c r="F24" s="226">
        <v>0</v>
      </c>
      <c r="G24" s="226">
        <v>0</v>
      </c>
      <c r="H24" s="350">
        <v>0</v>
      </c>
      <c r="I24" s="141"/>
    </row>
    <row r="25" spans="2:9" ht="24">
      <c r="B25" s="349" t="s">
        <v>287</v>
      </c>
      <c r="C25" s="225">
        <v>18</v>
      </c>
      <c r="D25" s="320">
        <v>0.47961630695443641</v>
      </c>
      <c r="E25" s="226">
        <v>18</v>
      </c>
      <c r="F25" s="226">
        <v>0</v>
      </c>
      <c r="G25" s="226">
        <v>0</v>
      </c>
      <c r="H25" s="350">
        <v>0</v>
      </c>
      <c r="I25" s="141"/>
    </row>
    <row r="26" spans="2:9" ht="36">
      <c r="B26" s="349" t="s">
        <v>288</v>
      </c>
      <c r="C26" s="225">
        <v>265</v>
      </c>
      <c r="D26" s="320">
        <v>7.0610178523847589</v>
      </c>
      <c r="E26" s="226">
        <v>265</v>
      </c>
      <c r="F26" s="226">
        <v>0</v>
      </c>
      <c r="G26" s="226">
        <v>0</v>
      </c>
      <c r="H26" s="350">
        <v>0</v>
      </c>
      <c r="I26" s="141"/>
    </row>
    <row r="27" spans="2:9" ht="24">
      <c r="B27" s="349" t="s">
        <v>556</v>
      </c>
      <c r="C27" s="225">
        <v>2</v>
      </c>
      <c r="D27" s="320">
        <v>5.3290700772715159E-2</v>
      </c>
      <c r="E27" s="226">
        <v>2</v>
      </c>
      <c r="F27" s="226">
        <v>0</v>
      </c>
      <c r="G27" s="226">
        <v>0</v>
      </c>
      <c r="H27" s="350">
        <v>0</v>
      </c>
      <c r="I27" s="141"/>
    </row>
    <row r="28" spans="2:9" ht="24">
      <c r="B28" s="349" t="s">
        <v>289</v>
      </c>
      <c r="C28" s="225">
        <v>6</v>
      </c>
      <c r="D28" s="320">
        <v>0.15987210231814547</v>
      </c>
      <c r="E28" s="226">
        <v>6</v>
      </c>
      <c r="F28" s="226">
        <v>0</v>
      </c>
      <c r="G28" s="226">
        <v>0</v>
      </c>
      <c r="H28" s="350">
        <v>0</v>
      </c>
      <c r="I28" s="141"/>
    </row>
    <row r="29" spans="2:9" ht="24">
      <c r="B29" s="349" t="s">
        <v>290</v>
      </c>
      <c r="C29" s="225">
        <v>7</v>
      </c>
      <c r="D29" s="320">
        <v>0.18651745270450307</v>
      </c>
      <c r="E29" s="226">
        <v>7</v>
      </c>
      <c r="F29" s="226">
        <v>0</v>
      </c>
      <c r="G29" s="226">
        <v>0</v>
      </c>
      <c r="H29" s="350">
        <v>0</v>
      </c>
      <c r="I29" s="141"/>
    </row>
    <row r="30" spans="2:9" ht="24">
      <c r="B30" s="349" t="s">
        <v>604</v>
      </c>
      <c r="C30" s="225">
        <v>1</v>
      </c>
      <c r="D30" s="320">
        <v>2.664535038635758E-2</v>
      </c>
      <c r="E30" s="226">
        <v>1</v>
      </c>
      <c r="F30" s="226">
        <v>0</v>
      </c>
      <c r="G30" s="226">
        <v>0</v>
      </c>
      <c r="H30" s="350">
        <v>0</v>
      </c>
      <c r="I30" s="141"/>
    </row>
    <row r="31" spans="2:9" ht="36">
      <c r="B31" s="349" t="s">
        <v>291</v>
      </c>
      <c r="C31" s="225">
        <v>15</v>
      </c>
      <c r="D31" s="320">
        <v>0.3996802557953637</v>
      </c>
      <c r="E31" s="226">
        <v>15</v>
      </c>
      <c r="F31" s="226">
        <v>0</v>
      </c>
      <c r="G31" s="226">
        <v>0</v>
      </c>
      <c r="H31" s="350">
        <v>0</v>
      </c>
      <c r="I31" s="141"/>
    </row>
    <row r="32" spans="2:9" ht="24">
      <c r="B32" s="349" t="s">
        <v>292</v>
      </c>
      <c r="C32" s="225">
        <v>5</v>
      </c>
      <c r="D32" s="320">
        <v>0.1332267519317879</v>
      </c>
      <c r="E32" s="226">
        <v>5</v>
      </c>
      <c r="F32" s="226">
        <v>0</v>
      </c>
      <c r="G32" s="226">
        <v>0</v>
      </c>
      <c r="H32" s="350">
        <v>0</v>
      </c>
      <c r="I32" s="141"/>
    </row>
    <row r="33" spans="2:9" ht="24">
      <c r="B33" s="349" t="s">
        <v>293</v>
      </c>
      <c r="C33" s="225">
        <v>13</v>
      </c>
      <c r="D33" s="320">
        <v>0.34638955502264851</v>
      </c>
      <c r="E33" s="226">
        <v>13</v>
      </c>
      <c r="F33" s="226">
        <v>0</v>
      </c>
      <c r="G33" s="226">
        <v>0</v>
      </c>
      <c r="H33" s="350">
        <v>0</v>
      </c>
      <c r="I33" s="141"/>
    </row>
    <row r="34" spans="2:9" ht="36">
      <c r="B34" s="349" t="s">
        <v>523</v>
      </c>
      <c r="C34" s="225">
        <v>1</v>
      </c>
      <c r="D34" s="320">
        <v>2.664535038635758E-2</v>
      </c>
      <c r="E34" s="226">
        <v>1</v>
      </c>
      <c r="F34" s="226">
        <v>0</v>
      </c>
      <c r="G34" s="226">
        <v>0</v>
      </c>
      <c r="H34" s="350">
        <v>0</v>
      </c>
      <c r="I34" s="141"/>
    </row>
    <row r="35" spans="2:9" ht="24">
      <c r="B35" s="349" t="s">
        <v>294</v>
      </c>
      <c r="C35" s="225">
        <v>7</v>
      </c>
      <c r="D35" s="320">
        <v>0.18651745270450307</v>
      </c>
      <c r="E35" s="226">
        <v>7</v>
      </c>
      <c r="F35" s="226">
        <v>0</v>
      </c>
      <c r="G35" s="226">
        <v>0</v>
      </c>
      <c r="H35" s="350">
        <v>0</v>
      </c>
      <c r="I35" s="141"/>
    </row>
    <row r="36" spans="2:9" ht="36">
      <c r="B36" s="349" t="s">
        <v>295</v>
      </c>
      <c r="C36" s="225">
        <v>30</v>
      </c>
      <c r="D36" s="320">
        <v>0.79936051159072741</v>
      </c>
      <c r="E36" s="226">
        <v>30</v>
      </c>
      <c r="F36" s="226">
        <v>0</v>
      </c>
      <c r="G36" s="226">
        <v>0</v>
      </c>
      <c r="H36" s="350">
        <v>0</v>
      </c>
      <c r="I36" s="141"/>
    </row>
    <row r="37" spans="2:9" ht="24">
      <c r="B37" s="349" t="s">
        <v>296</v>
      </c>
      <c r="C37" s="225">
        <v>6</v>
      </c>
      <c r="D37" s="320">
        <v>0.15987210231814547</v>
      </c>
      <c r="E37" s="226">
        <v>6</v>
      </c>
      <c r="F37" s="226">
        <v>0</v>
      </c>
      <c r="G37" s="226">
        <v>0</v>
      </c>
      <c r="H37" s="350">
        <v>0</v>
      </c>
      <c r="I37" s="141"/>
    </row>
    <row r="38" spans="2:9" ht="36">
      <c r="B38" s="349" t="s">
        <v>297</v>
      </c>
      <c r="C38" s="225">
        <v>11</v>
      </c>
      <c r="D38" s="320">
        <v>0.29309885424993337</v>
      </c>
      <c r="E38" s="226">
        <v>11</v>
      </c>
      <c r="F38" s="226">
        <v>0</v>
      </c>
      <c r="G38" s="226">
        <v>0</v>
      </c>
      <c r="H38" s="350">
        <v>0</v>
      </c>
      <c r="I38" s="141"/>
    </row>
    <row r="39" spans="2:9" ht="36">
      <c r="B39" s="349" t="s">
        <v>605</v>
      </c>
      <c r="C39" s="225">
        <v>1</v>
      </c>
      <c r="D39" s="320">
        <v>2.664535038635758E-2</v>
      </c>
      <c r="E39" s="226">
        <v>1</v>
      </c>
      <c r="F39" s="226">
        <v>0</v>
      </c>
      <c r="G39" s="226">
        <v>0</v>
      </c>
      <c r="H39" s="350">
        <v>0</v>
      </c>
      <c r="I39" s="141"/>
    </row>
    <row r="40" spans="2:9" ht="24">
      <c r="B40" s="349" t="s">
        <v>298</v>
      </c>
      <c r="C40" s="225">
        <v>1</v>
      </c>
      <c r="D40" s="320">
        <v>2.664535038635758E-2</v>
      </c>
      <c r="E40" s="226">
        <v>1</v>
      </c>
      <c r="F40" s="226">
        <v>0</v>
      </c>
      <c r="G40" s="226">
        <v>0</v>
      </c>
      <c r="H40" s="350">
        <v>0</v>
      </c>
      <c r="I40" s="141"/>
    </row>
    <row r="41" spans="2:9" ht="39.75" customHeight="1">
      <c r="B41" s="349" t="s">
        <v>606</v>
      </c>
      <c r="C41" s="225">
        <v>2</v>
      </c>
      <c r="D41" s="320">
        <v>5.3290700772715159E-2</v>
      </c>
      <c r="E41" s="226">
        <v>2</v>
      </c>
      <c r="F41" s="226">
        <v>0</v>
      </c>
      <c r="G41" s="226">
        <v>0</v>
      </c>
      <c r="H41" s="350">
        <v>0</v>
      </c>
      <c r="I41" s="141"/>
    </row>
    <row r="42" spans="2:9" ht="36.75" customHeight="1">
      <c r="B42" s="349" t="s">
        <v>524</v>
      </c>
      <c r="C42" s="225">
        <v>2</v>
      </c>
      <c r="D42" s="320">
        <v>5.3290700772715159E-2</v>
      </c>
      <c r="E42" s="226">
        <v>2</v>
      </c>
      <c r="F42" s="226">
        <v>0</v>
      </c>
      <c r="G42" s="226">
        <v>0</v>
      </c>
      <c r="H42" s="350">
        <v>0</v>
      </c>
      <c r="I42" s="141"/>
    </row>
    <row r="43" spans="2:9" ht="24">
      <c r="B43" s="349" t="s">
        <v>299</v>
      </c>
      <c r="C43" s="225">
        <v>2</v>
      </c>
      <c r="D43" s="320">
        <v>5.3290700772715159E-2</v>
      </c>
      <c r="E43" s="226">
        <v>2</v>
      </c>
      <c r="F43" s="226">
        <v>0</v>
      </c>
      <c r="G43" s="226">
        <v>0</v>
      </c>
      <c r="H43" s="350">
        <v>0</v>
      </c>
      <c r="I43" s="141"/>
    </row>
    <row r="44" spans="2:9" ht="48">
      <c r="B44" s="349" t="s">
        <v>300</v>
      </c>
      <c r="C44" s="225">
        <v>3</v>
      </c>
      <c r="D44" s="320">
        <v>7.9936051159072735E-2</v>
      </c>
      <c r="E44" s="226">
        <v>3</v>
      </c>
      <c r="F44" s="226">
        <v>0</v>
      </c>
      <c r="G44" s="226">
        <v>0</v>
      </c>
      <c r="H44" s="350">
        <v>0</v>
      </c>
      <c r="I44" s="141"/>
    </row>
    <row r="45" spans="2:9" ht="48">
      <c r="B45" s="349" t="s">
        <v>301</v>
      </c>
      <c r="C45" s="225">
        <v>12</v>
      </c>
      <c r="D45" s="320">
        <v>0.31974420463629094</v>
      </c>
      <c r="E45" s="226">
        <v>12</v>
      </c>
      <c r="F45" s="226">
        <v>0</v>
      </c>
      <c r="G45" s="226">
        <v>0</v>
      </c>
      <c r="H45" s="350">
        <v>0</v>
      </c>
      <c r="I45" s="141"/>
    </row>
    <row r="46" spans="2:9" ht="36">
      <c r="B46" s="349" t="s">
        <v>557</v>
      </c>
      <c r="C46" s="225">
        <v>1</v>
      </c>
      <c r="D46" s="320">
        <v>2.664535038635758E-2</v>
      </c>
      <c r="E46" s="226">
        <v>1</v>
      </c>
      <c r="F46" s="226">
        <v>0</v>
      </c>
      <c r="G46" s="226">
        <v>0</v>
      </c>
      <c r="H46" s="350">
        <v>0</v>
      </c>
      <c r="I46" s="141"/>
    </row>
    <row r="47" spans="2:9" ht="48">
      <c r="B47" s="349" t="s">
        <v>476</v>
      </c>
      <c r="C47" s="225">
        <v>3</v>
      </c>
      <c r="D47" s="320">
        <v>7.9936051159072735E-2</v>
      </c>
      <c r="E47" s="226">
        <v>3</v>
      </c>
      <c r="F47" s="226">
        <v>0</v>
      </c>
      <c r="G47" s="226">
        <v>0</v>
      </c>
      <c r="H47" s="350">
        <v>0</v>
      </c>
      <c r="I47" s="141"/>
    </row>
    <row r="48" spans="2:9" ht="36">
      <c r="B48" s="349" t="s">
        <v>302</v>
      </c>
      <c r="C48" s="225">
        <v>3</v>
      </c>
      <c r="D48" s="320">
        <v>7.9936051159072735E-2</v>
      </c>
      <c r="E48" s="226">
        <v>3</v>
      </c>
      <c r="F48" s="226">
        <v>0</v>
      </c>
      <c r="G48" s="226">
        <v>0</v>
      </c>
      <c r="H48" s="350">
        <v>0</v>
      </c>
      <c r="I48" s="141"/>
    </row>
    <row r="49" spans="2:9" ht="48">
      <c r="B49" s="349" t="s">
        <v>303</v>
      </c>
      <c r="C49" s="225">
        <v>2</v>
      </c>
      <c r="D49" s="320">
        <v>5.3290700772715159E-2</v>
      </c>
      <c r="E49" s="226">
        <v>2</v>
      </c>
      <c r="F49" s="226">
        <v>0</v>
      </c>
      <c r="G49" s="226">
        <v>0</v>
      </c>
      <c r="H49" s="350">
        <v>0</v>
      </c>
      <c r="I49" s="141"/>
    </row>
    <row r="50" spans="2:9" ht="48">
      <c r="B50" s="349" t="s">
        <v>304</v>
      </c>
      <c r="C50" s="225">
        <v>1</v>
      </c>
      <c r="D50" s="320">
        <v>2.664535038635758E-2</v>
      </c>
      <c r="E50" s="226">
        <v>1</v>
      </c>
      <c r="F50" s="226">
        <v>0</v>
      </c>
      <c r="G50" s="226">
        <v>0</v>
      </c>
      <c r="H50" s="350">
        <v>0</v>
      </c>
      <c r="I50" s="141"/>
    </row>
    <row r="51" spans="2:9" ht="24">
      <c r="B51" s="349" t="s">
        <v>305</v>
      </c>
      <c r="C51" s="225">
        <v>115</v>
      </c>
      <c r="D51" s="320">
        <v>3.0642152944311221</v>
      </c>
      <c r="E51" s="226">
        <v>113</v>
      </c>
      <c r="F51" s="226">
        <v>2</v>
      </c>
      <c r="G51" s="226">
        <v>0</v>
      </c>
      <c r="H51" s="350">
        <v>0</v>
      </c>
      <c r="I51" s="141"/>
    </row>
    <row r="52" spans="2:9">
      <c r="B52" s="349" t="s">
        <v>607</v>
      </c>
      <c r="C52" s="225">
        <v>2</v>
      </c>
      <c r="D52" s="320">
        <v>5.3290700772715159E-2</v>
      </c>
      <c r="E52" s="226">
        <v>2</v>
      </c>
      <c r="F52" s="226">
        <v>0</v>
      </c>
      <c r="G52" s="226">
        <v>0</v>
      </c>
      <c r="H52" s="350">
        <v>0</v>
      </c>
      <c r="I52" s="141"/>
    </row>
    <row r="53" spans="2:9" ht="36">
      <c r="B53" s="349" t="s">
        <v>306</v>
      </c>
      <c r="C53" s="225">
        <v>16</v>
      </c>
      <c r="D53" s="320">
        <v>0.42632560618172127</v>
      </c>
      <c r="E53" s="226">
        <v>16</v>
      </c>
      <c r="F53" s="226">
        <v>0</v>
      </c>
      <c r="G53" s="226">
        <v>0</v>
      </c>
      <c r="H53" s="350">
        <v>0</v>
      </c>
      <c r="I53" s="141"/>
    </row>
    <row r="54" spans="2:9" ht="24">
      <c r="B54" s="349" t="s">
        <v>537</v>
      </c>
      <c r="C54" s="225">
        <v>2</v>
      </c>
      <c r="D54" s="320">
        <v>5.3290700772715159E-2</v>
      </c>
      <c r="E54" s="226">
        <v>2</v>
      </c>
      <c r="F54" s="226">
        <v>0</v>
      </c>
      <c r="G54" s="226">
        <v>0</v>
      </c>
      <c r="H54" s="350">
        <v>0</v>
      </c>
      <c r="I54" s="141"/>
    </row>
    <row r="55" spans="2:9" ht="36">
      <c r="B55" s="349" t="s">
        <v>307</v>
      </c>
      <c r="C55" s="225">
        <v>3</v>
      </c>
      <c r="D55" s="320">
        <v>7.9936051159072735E-2</v>
      </c>
      <c r="E55" s="226">
        <v>3</v>
      </c>
      <c r="F55" s="226">
        <v>0</v>
      </c>
      <c r="G55" s="226">
        <v>0</v>
      </c>
      <c r="H55" s="350">
        <v>0</v>
      </c>
      <c r="I55" s="141"/>
    </row>
    <row r="56" spans="2:9" ht="28.5" customHeight="1">
      <c r="B56" s="349" t="s">
        <v>608</v>
      </c>
      <c r="C56" s="225">
        <v>1</v>
      </c>
      <c r="D56" s="320">
        <v>2.664535038635758E-2</v>
      </c>
      <c r="E56" s="226">
        <v>1</v>
      </c>
      <c r="F56" s="226">
        <v>0</v>
      </c>
      <c r="G56" s="226">
        <v>0</v>
      </c>
      <c r="H56" s="350">
        <v>0</v>
      </c>
      <c r="I56" s="141"/>
    </row>
    <row r="57" spans="2:9" ht="36">
      <c r="B57" s="349" t="s">
        <v>538</v>
      </c>
      <c r="C57" s="225">
        <v>1</v>
      </c>
      <c r="D57" s="320">
        <v>2.664535038635758E-2</v>
      </c>
      <c r="E57" s="226">
        <v>1</v>
      </c>
      <c r="F57" s="226">
        <v>0</v>
      </c>
      <c r="G57" s="226">
        <v>0</v>
      </c>
      <c r="H57" s="350">
        <v>0</v>
      </c>
      <c r="I57" s="141"/>
    </row>
    <row r="58" spans="2:9" ht="24">
      <c r="B58" s="349" t="s">
        <v>609</v>
      </c>
      <c r="C58" s="225">
        <v>1</v>
      </c>
      <c r="D58" s="320">
        <v>2.664535038635758E-2</v>
      </c>
      <c r="E58" s="226">
        <v>1</v>
      </c>
      <c r="F58" s="226">
        <v>0</v>
      </c>
      <c r="G58" s="226">
        <v>0</v>
      </c>
      <c r="H58" s="350">
        <v>0</v>
      </c>
      <c r="I58" s="141"/>
    </row>
    <row r="59" spans="2:9" ht="36">
      <c r="B59" s="349" t="s">
        <v>610</v>
      </c>
      <c r="C59" s="225">
        <v>2</v>
      </c>
      <c r="D59" s="320">
        <v>5.3290700772715159E-2</v>
      </c>
      <c r="E59" s="226">
        <v>2</v>
      </c>
      <c r="F59" s="226">
        <v>0</v>
      </c>
      <c r="G59" s="226">
        <v>0</v>
      </c>
      <c r="H59" s="350">
        <v>0</v>
      </c>
      <c r="I59" s="141"/>
    </row>
    <row r="60" spans="2:9" ht="36">
      <c r="B60" s="349" t="s">
        <v>611</v>
      </c>
      <c r="C60" s="225">
        <v>1</v>
      </c>
      <c r="D60" s="320">
        <v>2.664535038635758E-2</v>
      </c>
      <c r="E60" s="226">
        <v>1</v>
      </c>
      <c r="F60" s="226">
        <v>0</v>
      </c>
      <c r="G60" s="226">
        <v>0</v>
      </c>
      <c r="H60" s="350">
        <v>0</v>
      </c>
      <c r="I60" s="141"/>
    </row>
    <row r="61" spans="2:9" ht="24">
      <c r="B61" s="349" t="s">
        <v>612</v>
      </c>
      <c r="C61" s="225">
        <v>1</v>
      </c>
      <c r="D61" s="320">
        <v>2.664535038635758E-2</v>
      </c>
      <c r="E61" s="226">
        <v>1</v>
      </c>
      <c r="F61" s="226">
        <v>0</v>
      </c>
      <c r="G61" s="226">
        <v>0</v>
      </c>
      <c r="H61" s="350">
        <v>0</v>
      </c>
      <c r="I61" s="141"/>
    </row>
    <row r="62" spans="2:9" ht="36">
      <c r="B62" s="349" t="s">
        <v>525</v>
      </c>
      <c r="C62" s="225">
        <v>1</v>
      </c>
      <c r="D62" s="320">
        <v>2.664535038635758E-2</v>
      </c>
      <c r="E62" s="226">
        <v>1</v>
      </c>
      <c r="F62" s="226">
        <v>0</v>
      </c>
      <c r="G62" s="226">
        <v>0</v>
      </c>
      <c r="H62" s="350">
        <v>0</v>
      </c>
      <c r="I62" s="141"/>
    </row>
    <row r="63" spans="2:9" ht="36">
      <c r="B63" s="349" t="s">
        <v>558</v>
      </c>
      <c r="C63" s="225">
        <v>1</v>
      </c>
      <c r="D63" s="320">
        <v>2.664535038635758E-2</v>
      </c>
      <c r="E63" s="226">
        <v>1</v>
      </c>
      <c r="F63" s="226">
        <v>0</v>
      </c>
      <c r="G63" s="226">
        <v>0</v>
      </c>
      <c r="H63" s="350">
        <v>0</v>
      </c>
      <c r="I63" s="141"/>
    </row>
    <row r="64" spans="2:9" ht="36">
      <c r="B64" s="349" t="s">
        <v>308</v>
      </c>
      <c r="C64" s="225">
        <v>2</v>
      </c>
      <c r="D64" s="320">
        <v>5.3290700772715159E-2</v>
      </c>
      <c r="E64" s="226">
        <v>2</v>
      </c>
      <c r="F64" s="226">
        <v>0</v>
      </c>
      <c r="G64" s="226">
        <v>0</v>
      </c>
      <c r="H64" s="350">
        <v>0</v>
      </c>
      <c r="I64" s="141"/>
    </row>
    <row r="65" spans="2:9" ht="39.75" customHeight="1">
      <c r="B65" s="349" t="s">
        <v>309</v>
      </c>
      <c r="C65" s="225">
        <v>17</v>
      </c>
      <c r="D65" s="320">
        <v>0.45297095656807884</v>
      </c>
      <c r="E65" s="226">
        <v>17</v>
      </c>
      <c r="F65" s="226">
        <v>0</v>
      </c>
      <c r="G65" s="226">
        <v>0</v>
      </c>
      <c r="H65" s="350">
        <v>0</v>
      </c>
      <c r="I65" s="141"/>
    </row>
    <row r="66" spans="2:9" ht="24">
      <c r="B66" s="349" t="s">
        <v>613</v>
      </c>
      <c r="C66" s="225">
        <v>6</v>
      </c>
      <c r="D66" s="320">
        <v>0.15987210231814547</v>
      </c>
      <c r="E66" s="226">
        <v>6</v>
      </c>
      <c r="F66" s="226">
        <v>0</v>
      </c>
      <c r="G66" s="226">
        <v>0</v>
      </c>
      <c r="H66" s="350">
        <v>0</v>
      </c>
      <c r="I66" s="141"/>
    </row>
    <row r="67" spans="2:9" ht="36">
      <c r="B67" s="349" t="s">
        <v>310</v>
      </c>
      <c r="C67" s="225">
        <v>7</v>
      </c>
      <c r="D67" s="320">
        <v>0.18651745270450307</v>
      </c>
      <c r="E67" s="226">
        <v>7</v>
      </c>
      <c r="F67" s="226">
        <v>0</v>
      </c>
      <c r="G67" s="226">
        <v>0</v>
      </c>
      <c r="H67" s="350">
        <v>0</v>
      </c>
      <c r="I67" s="141"/>
    </row>
    <row r="68" spans="2:9" ht="35.25" customHeight="1">
      <c r="B68" s="349" t="s">
        <v>311</v>
      </c>
      <c r="C68" s="225">
        <v>2</v>
      </c>
      <c r="D68" s="320">
        <v>5.3290700772715159E-2</v>
      </c>
      <c r="E68" s="226">
        <v>2</v>
      </c>
      <c r="F68" s="226">
        <v>0</v>
      </c>
      <c r="G68" s="226">
        <v>0</v>
      </c>
      <c r="H68" s="350">
        <v>0</v>
      </c>
      <c r="I68" s="141"/>
    </row>
    <row r="69" spans="2:9" ht="48">
      <c r="B69" s="349" t="s">
        <v>312</v>
      </c>
      <c r="C69" s="225">
        <v>29</v>
      </c>
      <c r="D69" s="320">
        <v>0.77271516120436989</v>
      </c>
      <c r="E69" s="226">
        <v>29</v>
      </c>
      <c r="F69" s="226">
        <v>0</v>
      </c>
      <c r="G69" s="226">
        <v>0</v>
      </c>
      <c r="H69" s="350">
        <v>0</v>
      </c>
      <c r="I69" s="141"/>
    </row>
    <row r="70" spans="2:9" ht="36">
      <c r="B70" s="349" t="s">
        <v>313</v>
      </c>
      <c r="C70" s="225">
        <v>5</v>
      </c>
      <c r="D70" s="320">
        <v>0.1332267519317879</v>
      </c>
      <c r="E70" s="226">
        <v>5</v>
      </c>
      <c r="F70" s="226">
        <v>0</v>
      </c>
      <c r="G70" s="226">
        <v>0</v>
      </c>
      <c r="H70" s="350">
        <v>0</v>
      </c>
      <c r="I70" s="141"/>
    </row>
    <row r="71" spans="2:9" ht="36">
      <c r="B71" s="349" t="s">
        <v>559</v>
      </c>
      <c r="C71" s="225">
        <v>6</v>
      </c>
      <c r="D71" s="320">
        <v>0.15987210231814547</v>
      </c>
      <c r="E71" s="226">
        <v>6</v>
      </c>
      <c r="F71" s="226">
        <v>0</v>
      </c>
      <c r="G71" s="226">
        <v>0</v>
      </c>
      <c r="H71" s="350">
        <v>0</v>
      </c>
      <c r="I71" s="141"/>
    </row>
    <row r="72" spans="2:9" ht="48">
      <c r="B72" s="349" t="s">
        <v>314</v>
      </c>
      <c r="C72" s="225">
        <v>125</v>
      </c>
      <c r="D72" s="320">
        <v>3.3306687982946976</v>
      </c>
      <c r="E72" s="226">
        <v>124</v>
      </c>
      <c r="F72" s="226">
        <v>1</v>
      </c>
      <c r="G72" s="226">
        <v>0</v>
      </c>
      <c r="H72" s="350">
        <v>0</v>
      </c>
      <c r="I72" s="141"/>
    </row>
    <row r="73" spans="2:9" ht="48">
      <c r="B73" s="349" t="s">
        <v>315</v>
      </c>
      <c r="C73" s="225">
        <v>2</v>
      </c>
      <c r="D73" s="320">
        <v>5.3290700772715159E-2</v>
      </c>
      <c r="E73" s="226">
        <v>2</v>
      </c>
      <c r="F73" s="226">
        <v>0</v>
      </c>
      <c r="G73" s="226">
        <v>0</v>
      </c>
      <c r="H73" s="350">
        <v>0</v>
      </c>
      <c r="I73" s="141"/>
    </row>
    <row r="74" spans="2:9" ht="36">
      <c r="B74" s="349" t="s">
        <v>316</v>
      </c>
      <c r="C74" s="225">
        <v>4</v>
      </c>
      <c r="D74" s="320">
        <v>0.10658140154543032</v>
      </c>
      <c r="E74" s="226">
        <v>4</v>
      </c>
      <c r="F74" s="226">
        <v>0</v>
      </c>
      <c r="G74" s="226">
        <v>0</v>
      </c>
      <c r="H74" s="350">
        <v>0</v>
      </c>
      <c r="I74" s="141"/>
    </row>
    <row r="75" spans="2:9" ht="24">
      <c r="B75" s="349" t="s">
        <v>317</v>
      </c>
      <c r="C75" s="225">
        <v>21</v>
      </c>
      <c r="D75" s="320">
        <v>0.55955235811350923</v>
      </c>
      <c r="E75" s="226">
        <v>21</v>
      </c>
      <c r="F75" s="226">
        <v>0</v>
      </c>
      <c r="G75" s="226">
        <v>0</v>
      </c>
      <c r="H75" s="350">
        <v>0</v>
      </c>
      <c r="I75" s="141"/>
    </row>
    <row r="76" spans="2:9" ht="36">
      <c r="B76" s="349" t="s">
        <v>318</v>
      </c>
      <c r="C76" s="225">
        <v>97</v>
      </c>
      <c r="D76" s="320">
        <v>2.584598987476685</v>
      </c>
      <c r="E76" s="226">
        <v>97</v>
      </c>
      <c r="F76" s="226">
        <v>0</v>
      </c>
      <c r="G76" s="226">
        <v>0</v>
      </c>
      <c r="H76" s="350">
        <v>0</v>
      </c>
      <c r="I76" s="141"/>
    </row>
    <row r="77" spans="2:9" ht="36">
      <c r="B77" s="349" t="s">
        <v>319</v>
      </c>
      <c r="C77" s="225">
        <v>114</v>
      </c>
      <c r="D77" s="320">
        <v>3.0375699440447641</v>
      </c>
      <c r="E77" s="226">
        <v>114</v>
      </c>
      <c r="F77" s="226">
        <v>0</v>
      </c>
      <c r="G77" s="226">
        <v>0</v>
      </c>
      <c r="H77" s="350">
        <v>0</v>
      </c>
      <c r="I77" s="141"/>
    </row>
    <row r="78" spans="2:9" ht="36">
      <c r="B78" s="349" t="s">
        <v>320</v>
      </c>
      <c r="C78" s="225">
        <v>29</v>
      </c>
      <c r="D78" s="320">
        <v>0.77271516120436989</v>
      </c>
      <c r="E78" s="226">
        <v>29</v>
      </c>
      <c r="F78" s="226">
        <v>0</v>
      </c>
      <c r="G78" s="226">
        <v>0</v>
      </c>
      <c r="H78" s="350">
        <v>0</v>
      </c>
      <c r="I78" s="141"/>
    </row>
    <row r="79" spans="2:9" ht="36">
      <c r="B79" s="349" t="s">
        <v>321</v>
      </c>
      <c r="C79" s="225">
        <v>33</v>
      </c>
      <c r="D79" s="320">
        <v>0.87929656274980017</v>
      </c>
      <c r="E79" s="226">
        <v>32</v>
      </c>
      <c r="F79" s="226">
        <v>1</v>
      </c>
      <c r="G79" s="226">
        <v>0</v>
      </c>
      <c r="H79" s="350">
        <v>0</v>
      </c>
      <c r="I79" s="141"/>
    </row>
    <row r="80" spans="2:9" ht="24">
      <c r="B80" s="349" t="s">
        <v>322</v>
      </c>
      <c r="C80" s="225">
        <v>27</v>
      </c>
      <c r="D80" s="320">
        <v>0.71942446043165476</v>
      </c>
      <c r="E80" s="226">
        <v>27</v>
      </c>
      <c r="F80" s="226">
        <v>0</v>
      </c>
      <c r="G80" s="226">
        <v>0</v>
      </c>
      <c r="H80" s="350">
        <v>0</v>
      </c>
      <c r="I80" s="141"/>
    </row>
    <row r="81" spans="2:9" ht="24">
      <c r="B81" s="349" t="s">
        <v>323</v>
      </c>
      <c r="C81" s="225">
        <v>11</v>
      </c>
      <c r="D81" s="320">
        <v>0.29309885424993337</v>
      </c>
      <c r="E81" s="226">
        <v>11</v>
      </c>
      <c r="F81" s="226">
        <v>0</v>
      </c>
      <c r="G81" s="226">
        <v>0</v>
      </c>
      <c r="H81" s="350">
        <v>0</v>
      </c>
      <c r="I81" s="141"/>
    </row>
    <row r="82" spans="2:9" ht="24">
      <c r="B82" s="349" t="s">
        <v>324</v>
      </c>
      <c r="C82" s="225">
        <v>7</v>
      </c>
      <c r="D82" s="320">
        <v>0.18651745270450307</v>
      </c>
      <c r="E82" s="226">
        <v>7</v>
      </c>
      <c r="F82" s="226">
        <v>0</v>
      </c>
      <c r="G82" s="226">
        <v>0</v>
      </c>
      <c r="H82" s="350">
        <v>0</v>
      </c>
      <c r="I82" s="141"/>
    </row>
    <row r="83" spans="2:9" ht="24">
      <c r="B83" s="349" t="s">
        <v>560</v>
      </c>
      <c r="C83" s="225">
        <v>1</v>
      </c>
      <c r="D83" s="320">
        <v>2.664535038635758E-2</v>
      </c>
      <c r="E83" s="226">
        <v>1</v>
      </c>
      <c r="F83" s="226">
        <v>0</v>
      </c>
      <c r="G83" s="226">
        <v>0</v>
      </c>
      <c r="H83" s="350">
        <v>0</v>
      </c>
      <c r="I83" s="141"/>
    </row>
    <row r="84" spans="2:9">
      <c r="B84" s="349" t="s">
        <v>325</v>
      </c>
      <c r="C84" s="225">
        <v>10</v>
      </c>
      <c r="D84" s="320">
        <v>0.2664535038635758</v>
      </c>
      <c r="E84" s="226">
        <v>10</v>
      </c>
      <c r="F84" s="226">
        <v>0</v>
      </c>
      <c r="G84" s="226">
        <v>0</v>
      </c>
      <c r="H84" s="350">
        <v>0</v>
      </c>
      <c r="I84" s="141"/>
    </row>
    <row r="85" spans="2:9" ht="36">
      <c r="B85" s="349" t="s">
        <v>326</v>
      </c>
      <c r="C85" s="225">
        <v>84</v>
      </c>
      <c r="D85" s="320">
        <v>2.2382094324540369</v>
      </c>
      <c r="E85" s="226">
        <v>84</v>
      </c>
      <c r="F85" s="226">
        <v>0</v>
      </c>
      <c r="G85" s="226">
        <v>0</v>
      </c>
      <c r="H85" s="350">
        <v>0</v>
      </c>
      <c r="I85" s="141"/>
    </row>
    <row r="86" spans="2:9" ht="24">
      <c r="B86" s="349" t="s">
        <v>327</v>
      </c>
      <c r="C86" s="225">
        <v>26</v>
      </c>
      <c r="D86" s="320">
        <v>0.69277911004529702</v>
      </c>
      <c r="E86" s="226">
        <v>26</v>
      </c>
      <c r="F86" s="226">
        <v>0</v>
      </c>
      <c r="G86" s="226">
        <v>0</v>
      </c>
      <c r="H86" s="350">
        <v>0</v>
      </c>
      <c r="I86" s="141"/>
    </row>
    <row r="87" spans="2:9" ht="48">
      <c r="B87" s="349" t="s">
        <v>328</v>
      </c>
      <c r="C87" s="225">
        <v>48</v>
      </c>
      <c r="D87" s="320">
        <v>1.2789768185451638</v>
      </c>
      <c r="E87" s="226">
        <v>47</v>
      </c>
      <c r="F87" s="226">
        <v>1</v>
      </c>
      <c r="G87" s="226">
        <v>0</v>
      </c>
      <c r="H87" s="350">
        <v>0</v>
      </c>
      <c r="I87" s="141"/>
    </row>
    <row r="88" spans="2:9" ht="24">
      <c r="B88" s="349" t="s">
        <v>329</v>
      </c>
      <c r="C88" s="225">
        <v>8</v>
      </c>
      <c r="D88" s="320">
        <v>0.21316280309086064</v>
      </c>
      <c r="E88" s="226">
        <v>8</v>
      </c>
      <c r="F88" s="226">
        <v>0</v>
      </c>
      <c r="G88" s="226">
        <v>0</v>
      </c>
      <c r="H88" s="350">
        <v>0</v>
      </c>
      <c r="I88" s="141"/>
    </row>
    <row r="89" spans="2:9" ht="36">
      <c r="B89" s="349" t="s">
        <v>330</v>
      </c>
      <c r="C89" s="225">
        <v>24</v>
      </c>
      <c r="D89" s="320">
        <v>0.63948840927258188</v>
      </c>
      <c r="E89" s="226">
        <v>24</v>
      </c>
      <c r="F89" s="226">
        <v>0</v>
      </c>
      <c r="G89" s="226">
        <v>0</v>
      </c>
      <c r="H89" s="350">
        <v>0</v>
      </c>
      <c r="I89" s="141"/>
    </row>
    <row r="90" spans="2:9" ht="24">
      <c r="B90" s="349" t="s">
        <v>331</v>
      </c>
      <c r="C90" s="225">
        <v>75</v>
      </c>
      <c r="D90" s="320">
        <v>1.9984012789768184</v>
      </c>
      <c r="E90" s="226">
        <v>75</v>
      </c>
      <c r="F90" s="226">
        <v>0</v>
      </c>
      <c r="G90" s="226">
        <v>0</v>
      </c>
      <c r="H90" s="350">
        <v>0</v>
      </c>
      <c r="I90" s="141"/>
    </row>
    <row r="91" spans="2:9" ht="36">
      <c r="B91" s="349" t="s">
        <v>332</v>
      </c>
      <c r="C91" s="225">
        <v>28</v>
      </c>
      <c r="D91" s="320">
        <v>0.74606981081801227</v>
      </c>
      <c r="E91" s="226">
        <v>28</v>
      </c>
      <c r="F91" s="226">
        <v>0</v>
      </c>
      <c r="G91" s="226">
        <v>0</v>
      </c>
      <c r="H91" s="350">
        <v>0</v>
      </c>
      <c r="I91" s="141"/>
    </row>
    <row r="92" spans="2:9" ht="36">
      <c r="B92" s="349" t="s">
        <v>333</v>
      </c>
      <c r="C92" s="225">
        <v>206</v>
      </c>
      <c r="D92" s="320">
        <v>5.4889421795896611</v>
      </c>
      <c r="E92" s="226">
        <v>206</v>
      </c>
      <c r="F92" s="226">
        <v>0</v>
      </c>
      <c r="G92" s="226">
        <v>0</v>
      </c>
      <c r="H92" s="350">
        <v>0</v>
      </c>
      <c r="I92" s="141"/>
    </row>
    <row r="93" spans="2:9" ht="24">
      <c r="B93" s="349" t="s">
        <v>334</v>
      </c>
      <c r="C93" s="225">
        <v>17</v>
      </c>
      <c r="D93" s="320">
        <v>0.45297095656807884</v>
      </c>
      <c r="E93" s="226">
        <v>17</v>
      </c>
      <c r="F93" s="226">
        <v>0</v>
      </c>
      <c r="G93" s="226">
        <v>0</v>
      </c>
      <c r="H93" s="350">
        <v>0</v>
      </c>
      <c r="I93" s="141"/>
    </row>
    <row r="94" spans="2:9" ht="24">
      <c r="B94" s="349" t="s">
        <v>335</v>
      </c>
      <c r="C94" s="225">
        <v>10</v>
      </c>
      <c r="D94" s="320">
        <v>0.2664535038635758</v>
      </c>
      <c r="E94" s="226">
        <v>10</v>
      </c>
      <c r="F94" s="226">
        <v>0</v>
      </c>
      <c r="G94" s="226">
        <v>0</v>
      </c>
      <c r="H94" s="350">
        <v>0</v>
      </c>
      <c r="I94" s="141"/>
    </row>
    <row r="95" spans="2:9">
      <c r="B95" s="349" t="s">
        <v>336</v>
      </c>
      <c r="C95" s="225">
        <v>402</v>
      </c>
      <c r="D95" s="320">
        <v>10.711430855315747</v>
      </c>
      <c r="E95" s="226">
        <v>402</v>
      </c>
      <c r="F95" s="226">
        <v>0</v>
      </c>
      <c r="G95" s="226">
        <v>0</v>
      </c>
      <c r="H95" s="350">
        <v>0</v>
      </c>
      <c r="I95" s="141"/>
    </row>
    <row r="96" spans="2:9" ht="36">
      <c r="B96" s="349" t="s">
        <v>337</v>
      </c>
      <c r="C96" s="225">
        <v>60</v>
      </c>
      <c r="D96" s="320">
        <v>1.5987210231814548</v>
      </c>
      <c r="E96" s="226">
        <v>60</v>
      </c>
      <c r="F96" s="226">
        <v>0</v>
      </c>
      <c r="G96" s="226">
        <v>0</v>
      </c>
      <c r="H96" s="350">
        <v>0</v>
      </c>
      <c r="I96" s="141"/>
    </row>
    <row r="97" spans="1:9" ht="24">
      <c r="B97" s="349" t="s">
        <v>338</v>
      </c>
      <c r="C97" s="225">
        <v>5</v>
      </c>
      <c r="D97" s="320">
        <v>0.1332267519317879</v>
      </c>
      <c r="E97" s="226">
        <v>5</v>
      </c>
      <c r="F97" s="226">
        <v>0</v>
      </c>
      <c r="G97" s="226">
        <v>0</v>
      </c>
      <c r="H97" s="350">
        <v>0</v>
      </c>
      <c r="I97" s="141"/>
    </row>
    <row r="98" spans="1:9" ht="24">
      <c r="B98" s="349" t="s">
        <v>339</v>
      </c>
      <c r="C98" s="225">
        <v>7</v>
      </c>
      <c r="D98" s="320">
        <v>0.18651745270450307</v>
      </c>
      <c r="E98" s="226">
        <v>7</v>
      </c>
      <c r="F98" s="226">
        <v>0</v>
      </c>
      <c r="G98" s="226">
        <v>0</v>
      </c>
      <c r="H98" s="350">
        <v>0</v>
      </c>
      <c r="I98" s="141"/>
    </row>
    <row r="99" spans="1:9" ht="24">
      <c r="A99" s="85"/>
      <c r="B99" s="349" t="s">
        <v>561</v>
      </c>
      <c r="C99" s="225">
        <v>1</v>
      </c>
      <c r="D99" s="320">
        <v>2.664535038635758E-2</v>
      </c>
      <c r="E99" s="226">
        <v>1</v>
      </c>
      <c r="F99" s="226">
        <v>0</v>
      </c>
      <c r="G99" s="226">
        <v>0</v>
      </c>
      <c r="H99" s="350">
        <v>0</v>
      </c>
      <c r="I99" s="141"/>
    </row>
    <row r="100" spans="1:9">
      <c r="B100" s="349" t="s">
        <v>614</v>
      </c>
      <c r="C100" s="225">
        <v>1</v>
      </c>
      <c r="D100" s="320">
        <v>2.664535038635758E-2</v>
      </c>
      <c r="E100" s="226">
        <v>1</v>
      </c>
      <c r="F100" s="226">
        <v>0</v>
      </c>
      <c r="G100" s="226">
        <v>0</v>
      </c>
      <c r="H100" s="350">
        <v>0</v>
      </c>
      <c r="I100" s="141"/>
    </row>
    <row r="101" spans="1:9" ht="24">
      <c r="B101" s="349" t="s">
        <v>340</v>
      </c>
      <c r="C101" s="225">
        <v>7</v>
      </c>
      <c r="D101" s="320">
        <v>0.18651745270450307</v>
      </c>
      <c r="E101" s="226">
        <v>7</v>
      </c>
      <c r="F101" s="226">
        <v>0</v>
      </c>
      <c r="G101" s="226">
        <v>0</v>
      </c>
      <c r="H101" s="350">
        <v>0</v>
      </c>
      <c r="I101" s="141"/>
    </row>
    <row r="102" spans="1:9" ht="36">
      <c r="B102" s="265" t="s">
        <v>477</v>
      </c>
      <c r="C102" s="268">
        <v>1</v>
      </c>
      <c r="D102" s="267">
        <v>2.664535038635758E-2</v>
      </c>
      <c r="E102" s="266">
        <v>1</v>
      </c>
      <c r="F102" s="266">
        <v>0</v>
      </c>
      <c r="G102" s="266">
        <v>0</v>
      </c>
      <c r="H102" s="350">
        <v>0</v>
      </c>
      <c r="I102" s="141"/>
    </row>
    <row r="103" spans="1:9" ht="24">
      <c r="B103" s="349" t="s">
        <v>562</v>
      </c>
      <c r="C103" s="225">
        <v>2</v>
      </c>
      <c r="D103" s="320">
        <v>5.3290700772715159E-2</v>
      </c>
      <c r="E103" s="351">
        <v>2</v>
      </c>
      <c r="F103" s="351">
        <v>0</v>
      </c>
      <c r="G103" s="351">
        <v>0</v>
      </c>
      <c r="H103" s="350">
        <v>0</v>
      </c>
      <c r="I103" s="141"/>
    </row>
    <row r="104" spans="1:9">
      <c r="B104" s="349" t="s">
        <v>478</v>
      </c>
      <c r="C104" s="225">
        <v>1</v>
      </c>
      <c r="D104" s="320">
        <v>2.664535038635758E-2</v>
      </c>
      <c r="E104" s="351">
        <v>1</v>
      </c>
      <c r="F104" s="351">
        <v>0</v>
      </c>
      <c r="G104" s="351">
        <v>0</v>
      </c>
      <c r="H104" s="350">
        <v>0</v>
      </c>
      <c r="I104" s="141"/>
    </row>
    <row r="105" spans="1:9" ht="36">
      <c r="B105" s="349" t="s">
        <v>563</v>
      </c>
      <c r="C105" s="225">
        <v>1</v>
      </c>
      <c r="D105" s="320">
        <v>2.664535038635758E-2</v>
      </c>
      <c r="E105" s="351">
        <v>1</v>
      </c>
      <c r="F105" s="351">
        <v>0</v>
      </c>
      <c r="G105" s="351">
        <v>0</v>
      </c>
      <c r="H105" s="350">
        <v>0</v>
      </c>
      <c r="I105" s="141"/>
    </row>
    <row r="106" spans="1:9">
      <c r="B106" s="349" t="s">
        <v>341</v>
      </c>
      <c r="C106" s="225">
        <v>5</v>
      </c>
      <c r="D106" s="320">
        <v>0.1332267519317879</v>
      </c>
      <c r="E106" s="351">
        <v>5</v>
      </c>
      <c r="F106" s="351">
        <v>0</v>
      </c>
      <c r="G106" s="351">
        <v>0</v>
      </c>
      <c r="H106" s="350">
        <v>0</v>
      </c>
      <c r="I106" s="141"/>
    </row>
    <row r="107" spans="1:9" ht="24">
      <c r="B107" s="349" t="s">
        <v>526</v>
      </c>
      <c r="C107" s="225">
        <v>2</v>
      </c>
      <c r="D107" s="320">
        <v>5.3290700772715159E-2</v>
      </c>
      <c r="E107" s="351">
        <v>2</v>
      </c>
      <c r="F107" s="351">
        <v>0</v>
      </c>
      <c r="G107" s="351">
        <v>0</v>
      </c>
      <c r="H107" s="350">
        <v>0</v>
      </c>
      <c r="I107" s="141"/>
    </row>
    <row r="108" spans="1:9" ht="15" customHeight="1">
      <c r="B108" s="349" t="s">
        <v>342</v>
      </c>
      <c r="C108" s="225">
        <v>250</v>
      </c>
      <c r="D108" s="320">
        <v>6.6613375965893953</v>
      </c>
      <c r="E108" s="351">
        <v>249</v>
      </c>
      <c r="F108" s="351">
        <v>1</v>
      </c>
      <c r="G108" s="351">
        <v>0</v>
      </c>
      <c r="H108" s="350">
        <v>0</v>
      </c>
      <c r="I108" s="141"/>
    </row>
    <row r="109" spans="1:9" ht="15" customHeight="1">
      <c r="B109" s="349" t="s">
        <v>343</v>
      </c>
      <c r="C109" s="225">
        <v>45</v>
      </c>
      <c r="D109" s="320">
        <v>1.1990407673860912</v>
      </c>
      <c r="E109" s="351">
        <v>44</v>
      </c>
      <c r="F109" s="351">
        <v>1</v>
      </c>
      <c r="G109" s="351">
        <v>0</v>
      </c>
      <c r="H109" s="350">
        <v>0</v>
      </c>
      <c r="I109" s="141"/>
    </row>
    <row r="110" spans="1:9">
      <c r="B110" s="352" t="s">
        <v>344</v>
      </c>
      <c r="C110" s="221">
        <v>16</v>
      </c>
      <c r="D110" s="320">
        <v>0.42632560618172127</v>
      </c>
      <c r="E110" s="222">
        <v>16</v>
      </c>
      <c r="F110" s="222">
        <v>0</v>
      </c>
      <c r="G110" s="222">
        <v>0</v>
      </c>
      <c r="H110" s="350">
        <v>0</v>
      </c>
      <c r="I110" s="141"/>
    </row>
    <row r="111" spans="1:9">
      <c r="B111" s="354" t="s">
        <v>345</v>
      </c>
      <c r="C111" s="174">
        <v>32</v>
      </c>
      <c r="D111" s="168">
        <v>0.85265121236344255</v>
      </c>
      <c r="E111" s="198">
        <v>32</v>
      </c>
      <c r="F111" s="198">
        <v>0</v>
      </c>
      <c r="G111" s="198">
        <v>0</v>
      </c>
      <c r="H111" s="350">
        <v>0</v>
      </c>
      <c r="I111" s="141"/>
    </row>
    <row r="112" spans="1:9" ht="24">
      <c r="B112" s="353" t="s">
        <v>615</v>
      </c>
      <c r="C112" s="355">
        <v>2</v>
      </c>
      <c r="D112" s="356">
        <v>5.3290700772715159E-2</v>
      </c>
      <c r="E112" s="350">
        <v>2</v>
      </c>
      <c r="F112" s="350">
        <v>0</v>
      </c>
      <c r="G112" s="350">
        <v>0</v>
      </c>
      <c r="H112" s="350">
        <v>0</v>
      </c>
      <c r="I112" s="141"/>
    </row>
    <row r="113" spans="2:9" ht="24">
      <c r="B113" s="353" t="s">
        <v>527</v>
      </c>
      <c r="C113" s="355">
        <v>2</v>
      </c>
      <c r="D113" s="356">
        <v>5.3290700772715159E-2</v>
      </c>
      <c r="E113" s="350">
        <v>2</v>
      </c>
      <c r="F113" s="350">
        <v>0</v>
      </c>
      <c r="G113" s="350">
        <v>0</v>
      </c>
      <c r="H113" s="350">
        <v>0</v>
      </c>
      <c r="I113" s="141"/>
    </row>
    <row r="114" spans="2:9" ht="24">
      <c r="B114" s="353" t="s">
        <v>479</v>
      </c>
      <c r="C114" s="355">
        <v>15</v>
      </c>
      <c r="D114" s="356">
        <v>0.3996802557953637</v>
      </c>
      <c r="E114" s="350">
        <v>15</v>
      </c>
      <c r="F114" s="350">
        <v>0</v>
      </c>
      <c r="G114" s="350">
        <v>0</v>
      </c>
      <c r="H114" s="350">
        <v>0</v>
      </c>
      <c r="I114" s="141"/>
    </row>
    <row r="115" spans="2:9" ht="36">
      <c r="B115" s="353" t="s">
        <v>346</v>
      </c>
      <c r="C115" s="355">
        <v>1</v>
      </c>
      <c r="D115" s="356">
        <v>2.664535038635758E-2</v>
      </c>
      <c r="E115" s="350">
        <v>1</v>
      </c>
      <c r="F115" s="350">
        <v>0</v>
      </c>
      <c r="G115" s="350">
        <v>0</v>
      </c>
      <c r="H115" s="350">
        <v>0</v>
      </c>
      <c r="I115" s="141"/>
    </row>
    <row r="116" spans="2:9" ht="36">
      <c r="B116" s="353" t="s">
        <v>347</v>
      </c>
      <c r="C116" s="355">
        <v>26</v>
      </c>
      <c r="D116" s="356">
        <v>0.69277911004529702</v>
      </c>
      <c r="E116" s="350">
        <v>26</v>
      </c>
      <c r="F116" s="350">
        <v>0</v>
      </c>
      <c r="G116" s="350">
        <v>0</v>
      </c>
      <c r="H116" s="350">
        <v>0</v>
      </c>
      <c r="I116" s="141"/>
    </row>
    <row r="117" spans="2:9" ht="36">
      <c r="B117" s="353" t="s">
        <v>348</v>
      </c>
      <c r="C117" s="355">
        <v>7</v>
      </c>
      <c r="D117" s="356">
        <v>0.18651745270450307</v>
      </c>
      <c r="E117" s="350">
        <v>7</v>
      </c>
      <c r="F117" s="350">
        <v>0</v>
      </c>
      <c r="G117" s="350">
        <v>0</v>
      </c>
      <c r="H117" s="350">
        <v>0</v>
      </c>
      <c r="I117" s="141"/>
    </row>
    <row r="118" spans="2:9" ht="24">
      <c r="B118" s="353" t="s">
        <v>349</v>
      </c>
      <c r="C118" s="355">
        <v>76</v>
      </c>
      <c r="D118" s="356">
        <v>2.0250466293631764</v>
      </c>
      <c r="E118" s="350">
        <v>76</v>
      </c>
      <c r="F118" s="350">
        <v>0</v>
      </c>
      <c r="G118" s="350">
        <v>0</v>
      </c>
      <c r="H118" s="350">
        <v>0</v>
      </c>
      <c r="I118" s="141"/>
    </row>
    <row r="119" spans="2:9">
      <c r="B119" s="357" t="s">
        <v>410</v>
      </c>
      <c r="C119" s="358">
        <v>3753</v>
      </c>
      <c r="D119" s="359">
        <v>100</v>
      </c>
      <c r="E119" s="358">
        <v>3738</v>
      </c>
      <c r="F119" s="358">
        <v>15</v>
      </c>
      <c r="G119" s="358">
        <v>0</v>
      </c>
      <c r="H119" s="358">
        <v>0</v>
      </c>
      <c r="I119" s="141"/>
    </row>
    <row r="120" spans="2:9">
      <c r="D120" s="141"/>
      <c r="E120" s="141"/>
      <c r="F120" s="141"/>
      <c r="G120" s="141"/>
      <c r="H120" s="141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3" workbookViewId="0">
      <selection activeCell="B30" sqref="B30"/>
    </sheetView>
  </sheetViews>
  <sheetFormatPr baseColWidth="10" defaultRowHeight="15"/>
  <cols>
    <col min="1" max="1" width="11.42578125" style="81"/>
    <col min="2" max="2" width="43.5703125" style="28" customWidth="1"/>
    <col min="3" max="3" width="10" customWidth="1"/>
    <col min="4" max="4" width="9.42578125" customWidth="1"/>
    <col min="5" max="5" width="10.28515625" customWidth="1"/>
    <col min="6" max="6" width="8.7109375" customWidth="1"/>
    <col min="7" max="7" width="10.5703125" customWidth="1"/>
    <col min="8" max="8" width="9.28515625" customWidth="1"/>
  </cols>
  <sheetData>
    <row r="1" spans="1:9" ht="15" customHeight="1">
      <c r="B1" s="234"/>
      <c r="C1" s="8"/>
      <c r="D1" s="8"/>
      <c r="E1" s="8"/>
      <c r="F1" s="8"/>
      <c r="G1" s="8"/>
      <c r="H1" s="8"/>
    </row>
    <row r="2" spans="1:9" ht="15.75" customHeight="1">
      <c r="B2" s="402" t="s">
        <v>383</v>
      </c>
      <c r="C2" s="403"/>
      <c r="D2" s="403"/>
      <c r="E2" s="403"/>
      <c r="F2" s="403"/>
      <c r="G2" s="403"/>
      <c r="H2" s="403"/>
    </row>
    <row r="3" spans="1:9">
      <c r="A3" s="71"/>
      <c r="B3" s="235" t="s">
        <v>384</v>
      </c>
      <c r="C3" s="65" t="s">
        <v>385</v>
      </c>
      <c r="D3" s="65" t="s">
        <v>386</v>
      </c>
      <c r="E3" s="217" t="s">
        <v>0</v>
      </c>
      <c r="F3" s="217" t="s">
        <v>1</v>
      </c>
      <c r="G3" s="217" t="s">
        <v>564</v>
      </c>
      <c r="H3" s="228" t="s">
        <v>2</v>
      </c>
    </row>
    <row r="4" spans="1:9" ht="14.25" customHeight="1">
      <c r="A4" s="257"/>
      <c r="B4" s="229" t="s">
        <v>387</v>
      </c>
      <c r="C4" s="67">
        <v>27</v>
      </c>
      <c r="D4" s="60">
        <v>0.71942446043165476</v>
      </c>
      <c r="E4" s="68">
        <v>27</v>
      </c>
      <c r="F4" s="68">
        <v>0</v>
      </c>
      <c r="G4" s="68">
        <v>0</v>
      </c>
      <c r="H4" s="292">
        <v>0</v>
      </c>
      <c r="I4" s="39"/>
    </row>
    <row r="5" spans="1:9">
      <c r="A5" s="257"/>
      <c r="B5" s="229" t="s">
        <v>388</v>
      </c>
      <c r="C5" s="67">
        <v>870</v>
      </c>
      <c r="D5" s="60">
        <v>23.181454836131095</v>
      </c>
      <c r="E5" s="68">
        <v>870</v>
      </c>
      <c r="F5" s="68">
        <v>0</v>
      </c>
      <c r="G5" s="68">
        <v>0</v>
      </c>
      <c r="H5" s="292">
        <v>0</v>
      </c>
      <c r="I5" s="39"/>
    </row>
    <row r="6" spans="1:9">
      <c r="A6" s="257"/>
      <c r="B6" s="229" t="s">
        <v>389</v>
      </c>
      <c r="C6" s="67">
        <v>288</v>
      </c>
      <c r="D6" s="60">
        <v>7.6738609112709826</v>
      </c>
      <c r="E6" s="68">
        <v>286</v>
      </c>
      <c r="F6" s="68">
        <v>2</v>
      </c>
      <c r="G6" s="68">
        <v>0</v>
      </c>
      <c r="H6" s="292">
        <v>0</v>
      </c>
      <c r="I6" s="39"/>
    </row>
    <row r="7" spans="1:9" ht="13.5" customHeight="1">
      <c r="A7" s="257"/>
      <c r="B7" s="229" t="s">
        <v>390</v>
      </c>
      <c r="C7" s="67">
        <v>516</v>
      </c>
      <c r="D7" s="60">
        <v>13.749000799360511</v>
      </c>
      <c r="E7" s="68">
        <v>516</v>
      </c>
      <c r="F7" s="68">
        <v>0</v>
      </c>
      <c r="G7" s="68">
        <v>0</v>
      </c>
      <c r="H7" s="292">
        <v>0</v>
      </c>
      <c r="I7" s="39"/>
    </row>
    <row r="8" spans="1:9">
      <c r="A8" s="257"/>
      <c r="B8" s="229" t="s">
        <v>391</v>
      </c>
      <c r="C8" s="67">
        <v>180</v>
      </c>
      <c r="D8" s="60">
        <v>4.7961630695443649</v>
      </c>
      <c r="E8" s="68">
        <v>176</v>
      </c>
      <c r="F8" s="68">
        <v>4</v>
      </c>
      <c r="G8" s="68">
        <v>0</v>
      </c>
      <c r="H8" s="292">
        <v>0</v>
      </c>
      <c r="I8" s="39"/>
    </row>
    <row r="9" spans="1:9">
      <c r="A9" s="257"/>
      <c r="B9" s="229" t="s">
        <v>392</v>
      </c>
      <c r="C9" s="67">
        <v>21</v>
      </c>
      <c r="D9" s="60">
        <v>0.55955235811350923</v>
      </c>
      <c r="E9" s="68">
        <v>20</v>
      </c>
      <c r="F9" s="68">
        <v>1</v>
      </c>
      <c r="G9" s="68">
        <v>0</v>
      </c>
      <c r="H9" s="292">
        <v>0</v>
      </c>
      <c r="I9" s="39"/>
    </row>
    <row r="10" spans="1:9">
      <c r="A10" s="257"/>
      <c r="B10" s="229" t="s">
        <v>393</v>
      </c>
      <c r="C10" s="67">
        <v>29</v>
      </c>
      <c r="D10" s="60">
        <v>0.77271516120436989</v>
      </c>
      <c r="E10" s="68">
        <v>29</v>
      </c>
      <c r="F10" s="68">
        <v>0</v>
      </c>
      <c r="G10" s="68">
        <v>0</v>
      </c>
      <c r="H10" s="292">
        <v>0</v>
      </c>
      <c r="I10" s="39"/>
    </row>
    <row r="11" spans="1:9">
      <c r="A11" s="257"/>
      <c r="B11" s="229" t="s">
        <v>394</v>
      </c>
      <c r="C11" s="67">
        <v>389</v>
      </c>
      <c r="D11" s="60">
        <v>10.365041300293099</v>
      </c>
      <c r="E11" s="68">
        <v>386</v>
      </c>
      <c r="F11" s="68">
        <v>3</v>
      </c>
      <c r="G11" s="68">
        <v>0</v>
      </c>
      <c r="H11" s="292">
        <v>0</v>
      </c>
      <c r="I11" s="39"/>
    </row>
    <row r="12" spans="1:9">
      <c r="A12" s="257"/>
      <c r="B12" s="229" t="s">
        <v>395</v>
      </c>
      <c r="C12" s="67">
        <v>601</v>
      </c>
      <c r="D12" s="60">
        <v>16.013855582200907</v>
      </c>
      <c r="E12" s="68">
        <v>601</v>
      </c>
      <c r="F12" s="68">
        <v>0</v>
      </c>
      <c r="G12" s="68">
        <v>0</v>
      </c>
      <c r="H12" s="292">
        <v>0</v>
      </c>
      <c r="I12" s="39"/>
    </row>
    <row r="13" spans="1:9" ht="24">
      <c r="A13" s="257"/>
      <c r="B13" s="229" t="s">
        <v>396</v>
      </c>
      <c r="C13" s="67">
        <v>472</v>
      </c>
      <c r="D13" s="60">
        <v>12.576605382360778</v>
      </c>
      <c r="E13" s="68">
        <v>472</v>
      </c>
      <c r="F13" s="68">
        <v>0</v>
      </c>
      <c r="G13" s="68">
        <v>0</v>
      </c>
      <c r="H13" s="292">
        <v>0</v>
      </c>
      <c r="I13" s="39"/>
    </row>
    <row r="14" spans="1:9" ht="24">
      <c r="A14" s="257"/>
      <c r="B14" s="229" t="s">
        <v>397</v>
      </c>
      <c r="C14" s="67">
        <v>5</v>
      </c>
      <c r="D14" s="60">
        <v>0.1332267519317879</v>
      </c>
      <c r="E14" s="68">
        <v>4</v>
      </c>
      <c r="F14" s="68">
        <v>1</v>
      </c>
      <c r="G14" s="68">
        <v>0</v>
      </c>
      <c r="H14" s="292">
        <v>0</v>
      </c>
      <c r="I14" s="39"/>
    </row>
    <row r="15" spans="1:9" ht="15" customHeight="1">
      <c r="A15" s="257"/>
      <c r="B15" s="229" t="s">
        <v>398</v>
      </c>
      <c r="C15" s="67">
        <v>7</v>
      </c>
      <c r="D15" s="60">
        <v>0.18651745270450307</v>
      </c>
      <c r="E15" s="68">
        <v>6</v>
      </c>
      <c r="F15" s="68">
        <v>1</v>
      </c>
      <c r="G15" s="68">
        <v>0</v>
      </c>
      <c r="H15" s="292">
        <v>0</v>
      </c>
      <c r="I15" s="39"/>
    </row>
    <row r="16" spans="1:9">
      <c r="A16" s="257"/>
      <c r="B16" s="229" t="s">
        <v>399</v>
      </c>
      <c r="C16" s="67">
        <v>155</v>
      </c>
      <c r="D16" s="60">
        <v>4.1300293098854253</v>
      </c>
      <c r="E16" s="68">
        <v>154</v>
      </c>
      <c r="F16" s="68">
        <v>1</v>
      </c>
      <c r="G16" s="68">
        <v>0</v>
      </c>
      <c r="H16" s="292">
        <v>0</v>
      </c>
      <c r="I16" s="39"/>
    </row>
    <row r="17" spans="1:9" ht="15.75" customHeight="1">
      <c r="A17" s="257"/>
      <c r="B17" s="229" t="s">
        <v>400</v>
      </c>
      <c r="C17" s="67">
        <v>32</v>
      </c>
      <c r="D17" s="60">
        <v>0.85265121236344255</v>
      </c>
      <c r="E17" s="68">
        <v>32</v>
      </c>
      <c r="F17" s="68">
        <v>0</v>
      </c>
      <c r="G17" s="68">
        <v>0</v>
      </c>
      <c r="H17" s="292">
        <v>0</v>
      </c>
      <c r="I17" s="39"/>
    </row>
    <row r="18" spans="1:9" ht="17.25" customHeight="1">
      <c r="A18" s="257"/>
      <c r="B18" s="229" t="s">
        <v>401</v>
      </c>
      <c r="C18" s="67">
        <v>8</v>
      </c>
      <c r="D18" s="60">
        <v>0.21316280309086064</v>
      </c>
      <c r="E18" s="68">
        <v>8</v>
      </c>
      <c r="F18" s="68">
        <v>0</v>
      </c>
      <c r="G18" s="68">
        <v>0</v>
      </c>
      <c r="H18" s="292">
        <v>0</v>
      </c>
      <c r="I18" s="39"/>
    </row>
    <row r="19" spans="1:9">
      <c r="A19" s="257"/>
      <c r="B19" s="229" t="s">
        <v>402</v>
      </c>
      <c r="C19" s="67">
        <v>5</v>
      </c>
      <c r="D19" s="60">
        <v>0.1332267519317879</v>
      </c>
      <c r="E19" s="68">
        <v>5</v>
      </c>
      <c r="F19" s="68">
        <v>0</v>
      </c>
      <c r="G19" s="68">
        <v>0</v>
      </c>
      <c r="H19" s="292">
        <v>0</v>
      </c>
      <c r="I19" s="39"/>
    </row>
    <row r="20" spans="1:9" ht="24">
      <c r="A20" s="257"/>
      <c r="B20" s="230" t="s">
        <v>528</v>
      </c>
      <c r="C20" s="67">
        <v>3</v>
      </c>
      <c r="D20" s="60">
        <v>7.9936051159072735E-2</v>
      </c>
      <c r="E20" s="68">
        <v>3</v>
      </c>
      <c r="F20" s="68">
        <v>0</v>
      </c>
      <c r="G20" s="68">
        <v>0</v>
      </c>
      <c r="H20" s="292">
        <v>0</v>
      </c>
      <c r="I20" s="39"/>
    </row>
    <row r="21" spans="1:9">
      <c r="A21" s="257"/>
      <c r="B21" s="229" t="s">
        <v>464</v>
      </c>
      <c r="C21" s="67">
        <v>2</v>
      </c>
      <c r="D21" s="60">
        <v>5.3290700772715159E-2</v>
      </c>
      <c r="E21" s="68">
        <v>2</v>
      </c>
      <c r="F21" s="68">
        <v>0</v>
      </c>
      <c r="G21" s="68">
        <v>0</v>
      </c>
      <c r="H21" s="292">
        <v>0</v>
      </c>
      <c r="I21" s="39"/>
    </row>
    <row r="22" spans="1:9" ht="16.5" customHeight="1">
      <c r="A22" s="257"/>
      <c r="B22" s="229" t="s">
        <v>403</v>
      </c>
      <c r="C22" s="67">
        <v>8</v>
      </c>
      <c r="D22" s="60">
        <v>0.21316280309086064</v>
      </c>
      <c r="E22" s="68">
        <v>8</v>
      </c>
      <c r="F22" s="68">
        <v>0</v>
      </c>
      <c r="G22" s="68">
        <v>0</v>
      </c>
      <c r="H22" s="292">
        <v>0</v>
      </c>
      <c r="I22" s="39"/>
    </row>
    <row r="23" spans="1:9">
      <c r="A23" s="257"/>
      <c r="B23" s="229" t="s">
        <v>404</v>
      </c>
      <c r="C23" s="67">
        <v>1</v>
      </c>
      <c r="D23" s="60">
        <v>2.664535038635758E-2</v>
      </c>
      <c r="E23" s="68">
        <v>1</v>
      </c>
      <c r="F23" s="68">
        <v>0</v>
      </c>
      <c r="G23" s="68">
        <v>0</v>
      </c>
      <c r="H23" s="292">
        <v>0</v>
      </c>
      <c r="I23" s="39"/>
    </row>
    <row r="24" spans="1:9">
      <c r="A24" s="257"/>
      <c r="B24" s="231" t="s">
        <v>617</v>
      </c>
      <c r="C24" s="67">
        <v>1</v>
      </c>
      <c r="D24" s="60">
        <v>2.664535038635758E-2</v>
      </c>
      <c r="E24" s="68">
        <v>1</v>
      </c>
      <c r="F24" s="68">
        <v>0</v>
      </c>
      <c r="G24" s="68">
        <v>0</v>
      </c>
      <c r="H24" s="292">
        <v>0</v>
      </c>
      <c r="I24" s="39"/>
    </row>
    <row r="25" spans="1:9">
      <c r="A25" s="257"/>
      <c r="B25" s="229" t="s">
        <v>618</v>
      </c>
      <c r="C25" s="67">
        <v>1</v>
      </c>
      <c r="D25" s="60">
        <v>2.664535038635758E-2</v>
      </c>
      <c r="E25" s="68">
        <v>1</v>
      </c>
      <c r="F25" s="68">
        <v>0</v>
      </c>
      <c r="G25" s="68">
        <v>0</v>
      </c>
      <c r="H25" s="292">
        <v>0</v>
      </c>
      <c r="I25" s="39"/>
    </row>
    <row r="26" spans="1:9">
      <c r="A26" s="257"/>
      <c r="B26" s="231" t="s">
        <v>405</v>
      </c>
      <c r="C26" s="67">
        <v>3</v>
      </c>
      <c r="D26" s="60">
        <v>7.9936051159072735E-2</v>
      </c>
      <c r="E26" s="68">
        <v>3</v>
      </c>
      <c r="F26" s="68">
        <v>0</v>
      </c>
      <c r="G26" s="68">
        <v>0</v>
      </c>
      <c r="H26" s="292">
        <v>0</v>
      </c>
      <c r="I26" s="39"/>
    </row>
    <row r="27" spans="1:9">
      <c r="A27" s="257"/>
      <c r="B27" s="229" t="s">
        <v>480</v>
      </c>
      <c r="C27" s="67">
        <v>6</v>
      </c>
      <c r="D27" s="60">
        <v>0.15987210231814547</v>
      </c>
      <c r="E27" s="68">
        <v>6</v>
      </c>
      <c r="F27" s="68">
        <v>0</v>
      </c>
      <c r="G27" s="68">
        <v>0</v>
      </c>
      <c r="H27" s="292">
        <v>0</v>
      </c>
      <c r="I27" s="39"/>
    </row>
    <row r="28" spans="1:9">
      <c r="A28" s="257"/>
      <c r="B28" s="231" t="s">
        <v>406</v>
      </c>
      <c r="C28" s="67">
        <v>1</v>
      </c>
      <c r="D28" s="60">
        <v>2.664535038635758E-2</v>
      </c>
      <c r="E28" s="68">
        <v>1</v>
      </c>
      <c r="F28" s="68">
        <v>0</v>
      </c>
      <c r="G28" s="68">
        <v>0</v>
      </c>
      <c r="H28" s="292">
        <v>0</v>
      </c>
      <c r="I28" s="39"/>
    </row>
    <row r="29" spans="1:9" ht="24">
      <c r="A29" s="257"/>
      <c r="B29" s="231" t="s">
        <v>463</v>
      </c>
      <c r="C29" s="67">
        <v>6</v>
      </c>
      <c r="D29" s="60">
        <v>0.15987210231814547</v>
      </c>
      <c r="E29" s="68">
        <v>6</v>
      </c>
      <c r="F29" s="68">
        <v>0</v>
      </c>
      <c r="G29" s="68">
        <v>0</v>
      </c>
      <c r="H29" s="292">
        <v>0</v>
      </c>
      <c r="I29" s="39"/>
    </row>
    <row r="30" spans="1:9" ht="24">
      <c r="A30" s="257"/>
      <c r="B30" s="229" t="s">
        <v>619</v>
      </c>
      <c r="C30" s="66">
        <v>1</v>
      </c>
      <c r="D30" s="60">
        <v>2.664535038635758E-2</v>
      </c>
      <c r="E30" s="86">
        <v>1</v>
      </c>
      <c r="F30" s="87">
        <v>0</v>
      </c>
      <c r="G30" s="87">
        <v>0</v>
      </c>
      <c r="H30" s="292">
        <v>0</v>
      </c>
      <c r="I30" s="39"/>
    </row>
    <row r="31" spans="1:9">
      <c r="A31" s="257"/>
      <c r="B31" s="229" t="s">
        <v>407</v>
      </c>
      <c r="C31" s="221">
        <v>21</v>
      </c>
      <c r="D31" s="207">
        <v>0.55955235811350923</v>
      </c>
      <c r="E31" s="232">
        <v>20</v>
      </c>
      <c r="F31" s="232">
        <v>1</v>
      </c>
      <c r="G31" s="232">
        <v>0</v>
      </c>
      <c r="H31" s="292">
        <v>0</v>
      </c>
      <c r="I31" s="39"/>
    </row>
    <row r="32" spans="1:9" ht="24">
      <c r="A32" s="257"/>
      <c r="B32" s="229" t="s">
        <v>408</v>
      </c>
      <c r="C32" s="221">
        <v>1</v>
      </c>
      <c r="D32" s="207">
        <v>2.664535038635758E-2</v>
      </c>
      <c r="E32" s="222">
        <v>0</v>
      </c>
      <c r="F32" s="227">
        <v>1</v>
      </c>
      <c r="G32" s="227">
        <v>0</v>
      </c>
      <c r="H32" s="292">
        <v>0</v>
      </c>
      <c r="I32" s="39"/>
    </row>
    <row r="33" spans="2:9" ht="24">
      <c r="B33" s="229" t="s">
        <v>409</v>
      </c>
      <c r="C33" s="221">
        <v>93</v>
      </c>
      <c r="D33" s="207">
        <v>2.478017585931255</v>
      </c>
      <c r="E33" s="232">
        <v>93</v>
      </c>
      <c r="F33" s="232">
        <v>0</v>
      </c>
      <c r="G33" s="232">
        <v>0</v>
      </c>
      <c r="H33" s="292">
        <v>0</v>
      </c>
      <c r="I33" s="39"/>
    </row>
    <row r="34" spans="2:9">
      <c r="B34" s="233" t="s">
        <v>410</v>
      </c>
      <c r="C34" s="66">
        <v>3753</v>
      </c>
      <c r="D34" s="62">
        <v>100</v>
      </c>
      <c r="E34" s="66">
        <v>3738</v>
      </c>
      <c r="F34" s="69">
        <v>15</v>
      </c>
      <c r="G34" s="69">
        <v>0</v>
      </c>
      <c r="H34" s="340">
        <v>0</v>
      </c>
      <c r="I34" s="39"/>
    </row>
    <row r="35" spans="2:9">
      <c r="C35" s="39"/>
      <c r="D35" s="39"/>
      <c r="E35" s="39"/>
      <c r="F35" s="39"/>
      <c r="G35" s="39"/>
      <c r="H35" s="39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16" workbookViewId="0">
      <selection activeCell="B35" sqref="B35"/>
    </sheetView>
  </sheetViews>
  <sheetFormatPr baseColWidth="10" defaultRowHeight="15"/>
  <cols>
    <col min="1" max="1" width="11.42578125" style="81"/>
    <col min="2" max="2" width="42.5703125" style="28" customWidth="1"/>
    <col min="3" max="3" width="11.42578125" style="141"/>
    <col min="5" max="7" width="11.42578125" style="141"/>
  </cols>
  <sheetData>
    <row r="1" spans="2:9">
      <c r="B1" s="240"/>
      <c r="C1" s="236"/>
      <c r="D1" s="7"/>
      <c r="E1" s="236"/>
      <c r="F1" s="236"/>
      <c r="G1" s="236"/>
      <c r="H1" s="7"/>
    </row>
    <row r="2" spans="2:9" ht="15.75" customHeight="1">
      <c r="B2" s="402" t="s">
        <v>465</v>
      </c>
      <c r="C2" s="403"/>
      <c r="D2" s="403"/>
      <c r="E2" s="403"/>
      <c r="F2" s="403"/>
      <c r="G2" s="403"/>
      <c r="H2" s="403"/>
    </row>
    <row r="3" spans="2:9">
      <c r="B3" s="360" t="s">
        <v>466</v>
      </c>
      <c r="C3" s="237" t="s">
        <v>385</v>
      </c>
      <c r="D3" s="65" t="s">
        <v>386</v>
      </c>
      <c r="E3" s="142" t="s">
        <v>0</v>
      </c>
      <c r="F3" s="142" t="s">
        <v>1</v>
      </c>
      <c r="G3" s="142" t="s">
        <v>564</v>
      </c>
      <c r="H3" s="238" t="s">
        <v>2</v>
      </c>
    </row>
    <row r="4" spans="2:9" ht="15.75" customHeight="1">
      <c r="B4" s="88" t="s">
        <v>350</v>
      </c>
      <c r="C4" s="361">
        <v>2</v>
      </c>
      <c r="D4" s="60">
        <v>5.3290700772715159E-2</v>
      </c>
      <c r="E4" s="239">
        <v>2</v>
      </c>
      <c r="F4" s="239">
        <v>0</v>
      </c>
      <c r="G4" s="239">
        <v>0</v>
      </c>
      <c r="H4" s="264">
        <v>0</v>
      </c>
      <c r="I4" s="141"/>
    </row>
    <row r="5" spans="2:9" ht="24">
      <c r="B5" s="88" t="s">
        <v>351</v>
      </c>
      <c r="C5" s="361">
        <v>9</v>
      </c>
      <c r="D5" s="60">
        <v>0.23980815347721821</v>
      </c>
      <c r="E5" s="239">
        <v>8</v>
      </c>
      <c r="F5" s="239">
        <v>1</v>
      </c>
      <c r="G5" s="239">
        <v>0</v>
      </c>
      <c r="H5" s="292">
        <v>0</v>
      </c>
      <c r="I5" s="141"/>
    </row>
    <row r="6" spans="2:9">
      <c r="B6" s="88" t="s">
        <v>352</v>
      </c>
      <c r="C6" s="361">
        <v>31</v>
      </c>
      <c r="D6" s="60">
        <v>0.82600586197708503</v>
      </c>
      <c r="E6" s="239">
        <v>31</v>
      </c>
      <c r="F6" s="239">
        <v>0</v>
      </c>
      <c r="G6" s="239">
        <v>0</v>
      </c>
      <c r="H6" s="292">
        <v>0</v>
      </c>
      <c r="I6" s="141"/>
    </row>
    <row r="7" spans="2:9">
      <c r="B7" s="88" t="s">
        <v>353</v>
      </c>
      <c r="C7" s="361">
        <v>160</v>
      </c>
      <c r="D7" s="60">
        <v>4.2632560618172128</v>
      </c>
      <c r="E7" s="239">
        <v>159</v>
      </c>
      <c r="F7" s="239">
        <v>1</v>
      </c>
      <c r="G7" s="239">
        <v>0</v>
      </c>
      <c r="H7" s="292">
        <v>0</v>
      </c>
      <c r="I7" s="141"/>
    </row>
    <row r="8" spans="2:9">
      <c r="B8" s="88" t="s">
        <v>354</v>
      </c>
      <c r="C8" s="361">
        <v>5</v>
      </c>
      <c r="D8" s="60">
        <v>0.1332267519317879</v>
      </c>
      <c r="E8" s="239">
        <v>5</v>
      </c>
      <c r="F8" s="239">
        <v>0</v>
      </c>
      <c r="G8" s="239">
        <v>0</v>
      </c>
      <c r="H8" s="292">
        <v>0</v>
      </c>
      <c r="I8" s="141"/>
    </row>
    <row r="9" spans="2:9">
      <c r="B9" s="88" t="s">
        <v>616</v>
      </c>
      <c r="C9" s="361">
        <v>1</v>
      </c>
      <c r="D9" s="60">
        <v>2.664535038635758E-2</v>
      </c>
      <c r="E9" s="239">
        <v>1</v>
      </c>
      <c r="F9" s="239">
        <v>0</v>
      </c>
      <c r="G9" s="239">
        <v>0</v>
      </c>
      <c r="H9" s="292">
        <v>0</v>
      </c>
      <c r="I9" s="141"/>
    </row>
    <row r="10" spans="2:9">
      <c r="B10" s="88" t="s">
        <v>355</v>
      </c>
      <c r="C10" s="361">
        <v>7</v>
      </c>
      <c r="D10" s="60">
        <v>0.18651745270450307</v>
      </c>
      <c r="E10" s="239">
        <v>7</v>
      </c>
      <c r="F10" s="239">
        <v>0</v>
      </c>
      <c r="G10" s="239">
        <v>0</v>
      </c>
      <c r="H10" s="292">
        <v>0</v>
      </c>
      <c r="I10" s="141"/>
    </row>
    <row r="11" spans="2:9" ht="24">
      <c r="B11" s="88" t="s">
        <v>356</v>
      </c>
      <c r="C11" s="361">
        <v>33</v>
      </c>
      <c r="D11" s="60">
        <v>0.87929656274980017</v>
      </c>
      <c r="E11" s="239">
        <v>33</v>
      </c>
      <c r="F11" s="239">
        <v>0</v>
      </c>
      <c r="G11" s="239">
        <v>0</v>
      </c>
      <c r="H11" s="292">
        <v>0</v>
      </c>
      <c r="I11" s="141"/>
    </row>
    <row r="12" spans="2:9" ht="24">
      <c r="B12" s="88" t="s">
        <v>357</v>
      </c>
      <c r="C12" s="361">
        <v>75</v>
      </c>
      <c r="D12" s="60">
        <v>1.9984012789768184</v>
      </c>
      <c r="E12" s="239">
        <v>75</v>
      </c>
      <c r="F12" s="239">
        <v>0</v>
      </c>
      <c r="G12" s="239">
        <v>0</v>
      </c>
      <c r="H12" s="292">
        <v>0</v>
      </c>
      <c r="I12" s="141"/>
    </row>
    <row r="13" spans="2:9" ht="24">
      <c r="B13" s="88" t="s">
        <v>358</v>
      </c>
      <c r="C13" s="361">
        <v>18</v>
      </c>
      <c r="D13" s="60">
        <v>0.47961630695443641</v>
      </c>
      <c r="E13" s="239">
        <v>18</v>
      </c>
      <c r="F13" s="239">
        <v>0</v>
      </c>
      <c r="G13" s="239">
        <v>0</v>
      </c>
      <c r="H13" s="292">
        <v>0</v>
      </c>
      <c r="I13" s="141"/>
    </row>
    <row r="14" spans="2:9" ht="24">
      <c r="B14" s="88" t="s">
        <v>359</v>
      </c>
      <c r="C14" s="361">
        <v>507</v>
      </c>
      <c r="D14" s="60">
        <v>13.509192645883294</v>
      </c>
      <c r="E14" s="239">
        <v>506</v>
      </c>
      <c r="F14" s="239">
        <v>1</v>
      </c>
      <c r="G14" s="239">
        <v>0</v>
      </c>
      <c r="H14" s="292">
        <v>0</v>
      </c>
      <c r="I14" s="141"/>
    </row>
    <row r="15" spans="2:9" ht="24">
      <c r="B15" s="88" t="s">
        <v>360</v>
      </c>
      <c r="C15" s="361">
        <v>212</v>
      </c>
      <c r="D15" s="60">
        <v>5.6488142819078071</v>
      </c>
      <c r="E15" s="239">
        <v>212</v>
      </c>
      <c r="F15" s="239">
        <v>0</v>
      </c>
      <c r="G15" s="239">
        <v>0</v>
      </c>
      <c r="H15" s="292">
        <v>0</v>
      </c>
      <c r="I15" s="141"/>
    </row>
    <row r="16" spans="2:9" ht="24">
      <c r="B16" s="88" t="s">
        <v>361</v>
      </c>
      <c r="C16" s="361">
        <v>97</v>
      </c>
      <c r="D16" s="60">
        <v>2.584598987476685</v>
      </c>
      <c r="E16" s="239">
        <v>97</v>
      </c>
      <c r="F16" s="239">
        <v>0</v>
      </c>
      <c r="G16" s="239">
        <v>0</v>
      </c>
      <c r="H16" s="292">
        <v>0</v>
      </c>
      <c r="I16" s="141"/>
    </row>
    <row r="17" spans="2:9">
      <c r="B17" s="88" t="s">
        <v>362</v>
      </c>
      <c r="C17" s="361">
        <v>17</v>
      </c>
      <c r="D17" s="60">
        <v>0.45297095656807884</v>
      </c>
      <c r="E17" s="239">
        <v>16</v>
      </c>
      <c r="F17" s="239">
        <v>1</v>
      </c>
      <c r="G17" s="239">
        <v>0</v>
      </c>
      <c r="H17" s="292">
        <v>0</v>
      </c>
      <c r="I17" s="141"/>
    </row>
    <row r="18" spans="2:9" ht="24">
      <c r="B18" s="88" t="s">
        <v>363</v>
      </c>
      <c r="C18" s="361">
        <v>12</v>
      </c>
      <c r="D18" s="60">
        <v>0.31974420463629094</v>
      </c>
      <c r="E18" s="239">
        <v>12</v>
      </c>
      <c r="F18" s="239">
        <v>0</v>
      </c>
      <c r="G18" s="239">
        <v>0</v>
      </c>
      <c r="H18" s="292">
        <v>0</v>
      </c>
      <c r="I18" s="141"/>
    </row>
    <row r="19" spans="2:9">
      <c r="B19" s="88" t="s">
        <v>364</v>
      </c>
      <c r="C19" s="361">
        <v>12</v>
      </c>
      <c r="D19" s="60">
        <v>0.31974420463629094</v>
      </c>
      <c r="E19" s="239">
        <v>12</v>
      </c>
      <c r="F19" s="239">
        <v>0</v>
      </c>
      <c r="G19" s="239">
        <v>0</v>
      </c>
      <c r="H19" s="292">
        <v>0</v>
      </c>
      <c r="I19" s="141"/>
    </row>
    <row r="20" spans="2:9" ht="24">
      <c r="B20" s="88" t="s">
        <v>365</v>
      </c>
      <c r="C20" s="361">
        <v>21</v>
      </c>
      <c r="D20" s="60">
        <v>0.55955235811350923</v>
      </c>
      <c r="E20" s="239">
        <v>21</v>
      </c>
      <c r="F20" s="239">
        <v>0</v>
      </c>
      <c r="G20" s="239">
        <v>0</v>
      </c>
      <c r="H20" s="292">
        <v>0</v>
      </c>
      <c r="I20" s="141"/>
    </row>
    <row r="21" spans="2:9">
      <c r="B21" s="88" t="s">
        <v>366</v>
      </c>
      <c r="C21" s="361">
        <v>194</v>
      </c>
      <c r="D21" s="60">
        <v>5.1691979749533701</v>
      </c>
      <c r="E21" s="239">
        <v>194</v>
      </c>
      <c r="F21" s="239">
        <v>0</v>
      </c>
      <c r="G21" s="239">
        <v>0</v>
      </c>
      <c r="H21" s="292">
        <v>0</v>
      </c>
      <c r="I21" s="141"/>
    </row>
    <row r="22" spans="2:9">
      <c r="B22" s="88" t="s">
        <v>367</v>
      </c>
      <c r="C22" s="361">
        <v>147</v>
      </c>
      <c r="D22" s="60">
        <v>3.9168665067945643</v>
      </c>
      <c r="E22" s="239">
        <v>146</v>
      </c>
      <c r="F22" s="239">
        <v>1</v>
      </c>
      <c r="G22" s="239">
        <v>0</v>
      </c>
      <c r="H22" s="292">
        <v>0</v>
      </c>
      <c r="I22" s="141"/>
    </row>
    <row r="23" spans="2:9">
      <c r="B23" s="88" t="s">
        <v>368</v>
      </c>
      <c r="C23" s="361">
        <v>236</v>
      </c>
      <c r="D23" s="60">
        <v>6.2883026911803892</v>
      </c>
      <c r="E23" s="239">
        <v>236</v>
      </c>
      <c r="F23" s="239">
        <v>0</v>
      </c>
      <c r="G23" s="239">
        <v>0</v>
      </c>
      <c r="H23" s="292">
        <v>0</v>
      </c>
      <c r="I23" s="141"/>
    </row>
    <row r="24" spans="2:9">
      <c r="B24" s="88" t="s">
        <v>369</v>
      </c>
      <c r="C24" s="361">
        <v>434</v>
      </c>
      <c r="D24" s="60">
        <v>11.564082067679191</v>
      </c>
      <c r="E24" s="239">
        <v>433</v>
      </c>
      <c r="F24" s="239">
        <v>1</v>
      </c>
      <c r="G24" s="239">
        <v>0</v>
      </c>
      <c r="H24" s="292">
        <v>0</v>
      </c>
      <c r="I24" s="141"/>
    </row>
    <row r="25" spans="2:9">
      <c r="B25" s="88" t="s">
        <v>370</v>
      </c>
      <c r="C25" s="361">
        <v>203</v>
      </c>
      <c r="D25" s="60">
        <v>5.4090061284305886</v>
      </c>
      <c r="E25" s="239">
        <v>203</v>
      </c>
      <c r="F25" s="239">
        <v>0</v>
      </c>
      <c r="G25" s="239">
        <v>0</v>
      </c>
      <c r="H25" s="292">
        <v>0</v>
      </c>
      <c r="I25" s="141"/>
    </row>
    <row r="26" spans="2:9" ht="24">
      <c r="B26" s="88" t="s">
        <v>371</v>
      </c>
      <c r="C26" s="361">
        <v>20</v>
      </c>
      <c r="D26" s="60">
        <v>0.5329070077271516</v>
      </c>
      <c r="E26" s="239">
        <v>20</v>
      </c>
      <c r="F26" s="239">
        <v>0</v>
      </c>
      <c r="G26" s="239">
        <v>0</v>
      </c>
      <c r="H26" s="292">
        <v>0</v>
      </c>
      <c r="I26" s="141"/>
    </row>
    <row r="27" spans="2:9" ht="24">
      <c r="B27" s="88" t="s">
        <v>372</v>
      </c>
      <c r="C27" s="361">
        <v>62</v>
      </c>
      <c r="D27" s="60">
        <v>1.6520117239541701</v>
      </c>
      <c r="E27" s="239">
        <v>62</v>
      </c>
      <c r="F27" s="239">
        <v>0</v>
      </c>
      <c r="G27" s="239">
        <v>0</v>
      </c>
      <c r="H27" s="292">
        <v>0</v>
      </c>
      <c r="I27" s="141"/>
    </row>
    <row r="28" spans="2:9">
      <c r="B28" s="88" t="s">
        <v>373</v>
      </c>
      <c r="C28" s="361">
        <v>27</v>
      </c>
      <c r="D28" s="60">
        <v>0.71942446043165476</v>
      </c>
      <c r="E28" s="239">
        <v>26</v>
      </c>
      <c r="F28" s="239">
        <v>1</v>
      </c>
      <c r="G28" s="239">
        <v>0</v>
      </c>
      <c r="H28" s="292">
        <v>0</v>
      </c>
      <c r="I28" s="141"/>
    </row>
    <row r="29" spans="2:9">
      <c r="B29" s="88" t="s">
        <v>374</v>
      </c>
      <c r="C29" s="361">
        <v>432</v>
      </c>
      <c r="D29" s="60">
        <v>11.510791366906476</v>
      </c>
      <c r="E29" s="239">
        <v>431</v>
      </c>
      <c r="F29" s="239">
        <v>1</v>
      </c>
      <c r="G29" s="239">
        <v>0</v>
      </c>
      <c r="H29" s="292">
        <v>0</v>
      </c>
      <c r="I29" s="141"/>
    </row>
    <row r="30" spans="2:9">
      <c r="B30" s="88" t="s">
        <v>375</v>
      </c>
      <c r="C30" s="361">
        <v>297</v>
      </c>
      <c r="D30" s="60">
        <v>7.9136690647482011</v>
      </c>
      <c r="E30" s="239">
        <v>295</v>
      </c>
      <c r="F30" s="239">
        <v>2</v>
      </c>
      <c r="G30" s="239">
        <v>0</v>
      </c>
      <c r="H30" s="292">
        <v>0</v>
      </c>
      <c r="I30" s="141"/>
    </row>
    <row r="31" spans="2:9">
      <c r="B31" s="88" t="s">
        <v>376</v>
      </c>
      <c r="C31" s="361">
        <v>220</v>
      </c>
      <c r="D31" s="60">
        <v>5.8619770849986681</v>
      </c>
      <c r="E31" s="239">
        <v>218</v>
      </c>
      <c r="F31" s="239">
        <v>2</v>
      </c>
      <c r="G31" s="239">
        <v>0</v>
      </c>
      <c r="H31" s="292">
        <v>0</v>
      </c>
      <c r="I31" s="141"/>
    </row>
    <row r="32" spans="2:9">
      <c r="B32" s="88" t="s">
        <v>377</v>
      </c>
      <c r="C32" s="361">
        <v>60</v>
      </c>
      <c r="D32" s="60">
        <v>1.5987210231814548</v>
      </c>
      <c r="E32" s="239">
        <v>60</v>
      </c>
      <c r="F32" s="239">
        <v>0</v>
      </c>
      <c r="G32" s="239">
        <v>0</v>
      </c>
      <c r="H32" s="292">
        <v>0</v>
      </c>
      <c r="I32" s="141"/>
    </row>
    <row r="33" spans="2:9" ht="24">
      <c r="B33" s="88" t="s">
        <v>378</v>
      </c>
      <c r="C33" s="361">
        <v>7</v>
      </c>
      <c r="D33" s="60">
        <v>0.18651745270450307</v>
      </c>
      <c r="E33" s="239">
        <v>6</v>
      </c>
      <c r="F33" s="239">
        <v>1</v>
      </c>
      <c r="G33" s="239">
        <v>0</v>
      </c>
      <c r="H33" s="292">
        <v>0</v>
      </c>
      <c r="I33" s="141"/>
    </row>
    <row r="34" spans="2:9" ht="24">
      <c r="B34" s="88" t="s">
        <v>379</v>
      </c>
      <c r="C34" s="361">
        <v>47</v>
      </c>
      <c r="D34" s="60">
        <v>1.2523314681588062</v>
      </c>
      <c r="E34" s="239">
        <v>47</v>
      </c>
      <c r="F34" s="239">
        <v>0</v>
      </c>
      <c r="G34" s="239">
        <v>0</v>
      </c>
      <c r="H34" s="292">
        <v>0</v>
      </c>
      <c r="I34" s="141"/>
    </row>
    <row r="35" spans="2:9">
      <c r="B35" s="88" t="s">
        <v>380</v>
      </c>
      <c r="C35" s="361">
        <v>2</v>
      </c>
      <c r="D35" s="60">
        <v>5.3290700772715159E-2</v>
      </c>
      <c r="E35" s="239">
        <v>2</v>
      </c>
      <c r="F35" s="239">
        <v>0</v>
      </c>
      <c r="G35" s="239">
        <v>0</v>
      </c>
      <c r="H35" s="292">
        <v>0</v>
      </c>
      <c r="I35" s="141"/>
    </row>
    <row r="36" spans="2:9">
      <c r="B36" s="88" t="s">
        <v>381</v>
      </c>
      <c r="C36" s="361">
        <v>105</v>
      </c>
      <c r="D36" s="60">
        <v>2.7977617905675456</v>
      </c>
      <c r="E36" s="239">
        <v>103</v>
      </c>
      <c r="F36" s="239">
        <v>2</v>
      </c>
      <c r="G36" s="239">
        <v>0</v>
      </c>
      <c r="H36" s="292">
        <v>0</v>
      </c>
      <c r="I36" s="141"/>
    </row>
    <row r="37" spans="2:9" ht="24">
      <c r="B37" s="88" t="s">
        <v>382</v>
      </c>
      <c r="C37" s="362">
        <v>41</v>
      </c>
      <c r="D37" s="207">
        <v>1.0924593658406609</v>
      </c>
      <c r="E37" s="363">
        <v>41</v>
      </c>
      <c r="F37" s="363">
        <v>0</v>
      </c>
      <c r="G37" s="363">
        <v>0</v>
      </c>
      <c r="H37" s="342">
        <v>0</v>
      </c>
      <c r="I37" s="141"/>
    </row>
    <row r="38" spans="2:9">
      <c r="B38" s="36" t="s">
        <v>410</v>
      </c>
      <c r="C38" s="158">
        <v>3753</v>
      </c>
      <c r="D38" s="158">
        <v>100</v>
      </c>
      <c r="E38" s="158">
        <v>3738</v>
      </c>
      <c r="F38" s="158">
        <v>15</v>
      </c>
      <c r="G38" s="158">
        <v>0</v>
      </c>
      <c r="H38" s="341">
        <v>0</v>
      </c>
      <c r="I38" s="141"/>
    </row>
    <row r="39" spans="2:9">
      <c r="D39" s="141"/>
      <c r="H39" s="141"/>
    </row>
  </sheetData>
  <mergeCells count="1"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6" workbookViewId="0">
      <selection activeCell="C41" sqref="C41:H41"/>
    </sheetView>
  </sheetViews>
  <sheetFormatPr baseColWidth="10" defaultColWidth="9.140625" defaultRowHeight="15"/>
  <cols>
    <col min="1" max="1" width="10.42578125" style="81" customWidth="1"/>
    <col min="2" max="2" width="32.7109375" customWidth="1"/>
    <col min="3" max="3" width="11.85546875" bestFit="1" customWidth="1"/>
    <col min="5" max="5" width="9.140625" style="141"/>
  </cols>
  <sheetData>
    <row r="1" spans="2:9" ht="23.25">
      <c r="B1" s="127" t="s">
        <v>539</v>
      </c>
      <c r="C1" s="127"/>
      <c r="D1" s="127"/>
      <c r="E1" s="139"/>
      <c r="F1" s="128"/>
      <c r="G1" s="128"/>
      <c r="H1" s="128"/>
    </row>
    <row r="3" spans="2:9">
      <c r="C3" s="90"/>
      <c r="D3" s="90"/>
      <c r="E3" s="140"/>
      <c r="F3" s="90"/>
      <c r="G3" s="90"/>
      <c r="H3" s="90"/>
      <c r="I3" s="90"/>
    </row>
    <row r="4" spans="2:9">
      <c r="B4" s="365" t="s">
        <v>569</v>
      </c>
      <c r="C4" s="366"/>
      <c r="D4" s="366"/>
      <c r="E4" s="366"/>
      <c r="F4" s="366"/>
      <c r="G4" s="367"/>
      <c r="H4" s="89"/>
      <c r="I4" s="89"/>
    </row>
    <row r="5" spans="2:9" ht="21.75" customHeight="1">
      <c r="B5" s="135" t="s">
        <v>511</v>
      </c>
      <c r="C5" s="122" t="s">
        <v>467</v>
      </c>
      <c r="D5" s="96"/>
      <c r="E5" s="136"/>
      <c r="F5" s="96"/>
      <c r="G5" s="96"/>
      <c r="H5" s="96"/>
      <c r="I5" s="96"/>
    </row>
    <row r="6" spans="2:9">
      <c r="B6" s="94">
        <v>2001</v>
      </c>
      <c r="C6" s="123">
        <v>3565</v>
      </c>
      <c r="D6" s="96"/>
      <c r="E6" s="136"/>
      <c r="F6" s="96"/>
      <c r="G6" s="96"/>
      <c r="H6" s="96"/>
      <c r="I6" s="96"/>
    </row>
    <row r="7" spans="2:9">
      <c r="B7" s="94">
        <v>2002</v>
      </c>
      <c r="C7" s="123">
        <v>3101</v>
      </c>
      <c r="D7" s="96"/>
      <c r="E7" s="136"/>
      <c r="F7" s="96"/>
      <c r="G7" s="96"/>
      <c r="H7" s="96"/>
      <c r="I7" s="96"/>
    </row>
    <row r="8" spans="2:9">
      <c r="B8" s="94">
        <v>2003</v>
      </c>
      <c r="C8" s="124">
        <v>2390</v>
      </c>
      <c r="D8" s="96"/>
      <c r="E8" s="136"/>
      <c r="F8" s="96"/>
      <c r="G8" s="96"/>
      <c r="H8" s="96"/>
      <c r="I8" s="96"/>
    </row>
    <row r="9" spans="2:9">
      <c r="B9" s="95">
        <v>2004</v>
      </c>
      <c r="C9" s="123">
        <v>2204</v>
      </c>
      <c r="D9" s="96"/>
      <c r="E9" s="136"/>
      <c r="F9" s="96"/>
      <c r="G9" s="96"/>
      <c r="H9" s="96"/>
      <c r="I9" s="96"/>
    </row>
    <row r="10" spans="2:9">
      <c r="B10" s="94">
        <v>2005</v>
      </c>
      <c r="C10" s="93">
        <v>2052</v>
      </c>
      <c r="D10" s="96"/>
      <c r="E10" s="136"/>
      <c r="F10" s="96"/>
      <c r="G10" s="96"/>
      <c r="H10" s="96"/>
      <c r="I10" s="96"/>
    </row>
    <row r="11" spans="2:9">
      <c r="B11" s="95">
        <v>2006</v>
      </c>
      <c r="C11" s="93">
        <v>2155</v>
      </c>
      <c r="D11" s="96"/>
      <c r="E11" s="136"/>
      <c r="F11" s="96"/>
      <c r="G11" s="96"/>
      <c r="H11" s="96"/>
      <c r="I11" s="96"/>
    </row>
    <row r="12" spans="2:9">
      <c r="B12" s="94">
        <v>2007</v>
      </c>
      <c r="C12" s="93">
        <v>2103</v>
      </c>
      <c r="D12" s="96"/>
      <c r="E12" s="136"/>
      <c r="F12" s="96"/>
      <c r="G12" s="96"/>
      <c r="H12" s="96"/>
      <c r="I12" s="96"/>
    </row>
    <row r="13" spans="2:9">
      <c r="B13" s="95">
        <v>2008</v>
      </c>
      <c r="C13" s="125">
        <v>2030</v>
      </c>
      <c r="D13" s="96"/>
      <c r="E13" s="136"/>
      <c r="F13" s="96"/>
      <c r="G13" s="96"/>
      <c r="H13" s="96"/>
      <c r="I13" s="96"/>
    </row>
    <row r="14" spans="2:9">
      <c r="B14" s="94">
        <v>2009</v>
      </c>
      <c r="C14" s="93">
        <v>1914</v>
      </c>
      <c r="D14" s="96"/>
      <c r="E14" s="136"/>
      <c r="F14" s="96"/>
      <c r="G14" s="96"/>
      <c r="H14" s="96"/>
      <c r="I14" s="96"/>
    </row>
    <row r="15" spans="2:9">
      <c r="B15" s="95">
        <v>2010</v>
      </c>
      <c r="C15" s="93">
        <v>2066</v>
      </c>
      <c r="D15" s="96"/>
      <c r="E15" s="136"/>
      <c r="F15" s="96"/>
      <c r="G15" s="96"/>
      <c r="H15" s="96"/>
      <c r="I15" s="96"/>
    </row>
    <row r="16" spans="2:9">
      <c r="B16" s="94">
        <v>2011</v>
      </c>
      <c r="C16" s="93">
        <v>2067</v>
      </c>
      <c r="D16" s="96"/>
      <c r="E16" s="136"/>
      <c r="F16" s="96"/>
      <c r="G16" s="96"/>
      <c r="H16" s="96"/>
      <c r="I16" s="96"/>
    </row>
    <row r="17" spans="2:9">
      <c r="B17" s="95">
        <v>2012</v>
      </c>
      <c r="C17" s="93">
        <v>2372</v>
      </c>
      <c r="D17" s="96"/>
      <c r="E17" s="136"/>
      <c r="F17" s="96"/>
      <c r="G17" s="96"/>
      <c r="H17" s="96"/>
      <c r="I17" s="96"/>
    </row>
    <row r="18" spans="2:9">
      <c r="B18" s="94">
        <v>2013</v>
      </c>
      <c r="C18" s="93">
        <v>2774</v>
      </c>
      <c r="D18" s="96"/>
      <c r="E18" s="136"/>
      <c r="F18" s="96"/>
      <c r="G18" s="96"/>
      <c r="H18" s="96"/>
      <c r="I18" s="96"/>
    </row>
    <row r="19" spans="2:9">
      <c r="B19" s="95">
        <v>2014</v>
      </c>
      <c r="C19" s="93">
        <v>3033</v>
      </c>
      <c r="D19" s="96"/>
      <c r="E19" s="136"/>
      <c r="F19" s="96"/>
      <c r="G19" s="96"/>
      <c r="H19" s="96"/>
      <c r="I19" s="96"/>
    </row>
    <row r="20" spans="2:9">
      <c r="B20" s="94">
        <v>2015</v>
      </c>
      <c r="C20" s="93">
        <v>3683</v>
      </c>
      <c r="D20" s="96"/>
      <c r="E20" s="136"/>
      <c r="F20" s="96"/>
      <c r="G20" s="96"/>
      <c r="H20" s="96"/>
      <c r="I20" s="96"/>
    </row>
    <row r="21" spans="2:9">
      <c r="B21" s="94">
        <v>2016</v>
      </c>
      <c r="C21" s="93">
        <v>3783</v>
      </c>
      <c r="D21" s="96"/>
      <c r="E21" s="136"/>
      <c r="F21" s="96"/>
      <c r="G21" s="96"/>
      <c r="H21" s="96"/>
      <c r="I21" s="96"/>
    </row>
    <row r="22" spans="2:9">
      <c r="B22" s="94">
        <v>2017</v>
      </c>
      <c r="C22" s="93">
        <v>4086</v>
      </c>
      <c r="D22" s="96"/>
      <c r="E22" s="136"/>
      <c r="F22" s="96"/>
      <c r="G22" s="96"/>
      <c r="H22" s="96"/>
      <c r="I22" s="96"/>
    </row>
    <row r="23" spans="2:9">
      <c r="B23" s="137">
        <v>2018</v>
      </c>
      <c r="C23" s="93">
        <v>3705</v>
      </c>
      <c r="D23" s="96"/>
      <c r="E23" s="136"/>
      <c r="F23" s="96"/>
      <c r="G23" s="96"/>
      <c r="H23" s="96"/>
      <c r="I23" s="96"/>
    </row>
    <row r="24" spans="2:9">
      <c r="B24" s="137">
        <v>2019</v>
      </c>
      <c r="C24" s="93">
        <v>3753</v>
      </c>
      <c r="D24" s="96"/>
      <c r="E24" s="136"/>
      <c r="F24" s="96"/>
      <c r="G24" s="96"/>
      <c r="H24" s="96"/>
      <c r="I24" s="96"/>
    </row>
    <row r="25" spans="2:9">
      <c r="B25" s="90"/>
    </row>
    <row r="26" spans="2:9" ht="15" customHeight="1">
      <c r="B26" s="368" t="s">
        <v>570</v>
      </c>
      <c r="C26" s="369"/>
      <c r="D26" s="369"/>
      <c r="E26" s="369"/>
      <c r="F26" s="369"/>
      <c r="G26" s="369"/>
      <c r="H26" s="370"/>
    </row>
    <row r="27" spans="2:9">
      <c r="B27" s="12" t="s">
        <v>413</v>
      </c>
      <c r="C27" s="22" t="s">
        <v>385</v>
      </c>
      <c r="D27" s="22" t="s">
        <v>386</v>
      </c>
      <c r="E27" s="144" t="s">
        <v>0</v>
      </c>
      <c r="F27" s="22" t="s">
        <v>414</v>
      </c>
      <c r="G27" s="22" t="s">
        <v>564</v>
      </c>
      <c r="H27" s="22" t="s">
        <v>2</v>
      </c>
    </row>
    <row r="28" spans="2:9" ht="24.75" customHeight="1">
      <c r="B28" s="145" t="s">
        <v>415</v>
      </c>
      <c r="C28" s="271">
        <v>3753</v>
      </c>
      <c r="D28" s="272">
        <v>46.667495647848796</v>
      </c>
      <c r="E28" s="273">
        <v>3738</v>
      </c>
      <c r="F28" s="274">
        <v>15</v>
      </c>
      <c r="G28" s="274">
        <v>0</v>
      </c>
      <c r="H28" s="274">
        <v>0</v>
      </c>
      <c r="I28" s="141"/>
    </row>
    <row r="29" spans="2:9">
      <c r="B29" s="146" t="s">
        <v>416</v>
      </c>
      <c r="C29" s="271">
        <v>431</v>
      </c>
      <c r="D29" s="272">
        <v>5.3593633424521263</v>
      </c>
      <c r="E29" s="275">
        <v>430</v>
      </c>
      <c r="F29" s="276">
        <v>1</v>
      </c>
      <c r="G29" s="276">
        <v>0</v>
      </c>
      <c r="H29" s="276">
        <v>0</v>
      </c>
      <c r="I29" s="141"/>
    </row>
    <row r="30" spans="2:9">
      <c r="B30" s="147" t="s">
        <v>410</v>
      </c>
      <c r="C30" s="277">
        <f>SUM(C28:C29)</f>
        <v>4184</v>
      </c>
      <c r="D30" s="278">
        <v>52.026858990300923</v>
      </c>
      <c r="E30" s="277">
        <f>SUM(E28:E29)</f>
        <v>4168</v>
      </c>
      <c r="F30" s="277">
        <f t="shared" ref="F30:H30" si="0">SUM(F28:F29)</f>
        <v>16</v>
      </c>
      <c r="G30" s="277">
        <f t="shared" si="0"/>
        <v>0</v>
      </c>
      <c r="H30" s="277">
        <f t="shared" si="0"/>
        <v>0</v>
      </c>
      <c r="I30" s="141"/>
    </row>
    <row r="31" spans="2:9">
      <c r="B31" s="146" t="s">
        <v>417</v>
      </c>
      <c r="C31" s="279">
        <v>3858</v>
      </c>
      <c r="D31" s="272">
        <v>47.973141009699077</v>
      </c>
      <c r="E31" s="280"/>
      <c r="F31" s="280"/>
      <c r="G31" s="280"/>
      <c r="H31" s="280"/>
      <c r="I31" s="141"/>
    </row>
    <row r="32" spans="2:9">
      <c r="B32" s="147" t="s">
        <v>418</v>
      </c>
      <c r="C32" s="277">
        <f>SUM(C28:C29,C31)</f>
        <v>8042</v>
      </c>
      <c r="D32" s="272">
        <v>100</v>
      </c>
      <c r="E32" s="281"/>
      <c r="F32" s="281"/>
      <c r="G32" s="281"/>
      <c r="H32" s="281"/>
      <c r="I32" s="141"/>
    </row>
    <row r="33" spans="2:8">
      <c r="B33" s="97"/>
      <c r="C33" s="98"/>
      <c r="D33" s="98"/>
      <c r="E33" s="98"/>
      <c r="F33" s="98"/>
      <c r="G33" s="98"/>
      <c r="H33" s="98"/>
    </row>
    <row r="35" spans="2:8" ht="12.75" customHeight="1">
      <c r="B35" s="371" t="s">
        <v>419</v>
      </c>
      <c r="C35" s="372"/>
      <c r="D35" s="372"/>
      <c r="E35" s="372"/>
      <c r="F35" s="372"/>
      <c r="G35" s="372"/>
      <c r="H35" s="373"/>
    </row>
    <row r="36" spans="2:8">
      <c r="B36" s="15" t="s">
        <v>413</v>
      </c>
      <c r="C36" s="15" t="s">
        <v>385</v>
      </c>
      <c r="D36" s="15" t="s">
        <v>420</v>
      </c>
      <c r="E36" s="142" t="s">
        <v>0</v>
      </c>
      <c r="F36" s="10" t="s">
        <v>1</v>
      </c>
      <c r="G36" s="20" t="s">
        <v>564</v>
      </c>
      <c r="H36" s="11" t="s">
        <v>2</v>
      </c>
    </row>
    <row r="37" spans="2:8" ht="14.25" customHeight="1">
      <c r="B37" s="9" t="s">
        <v>3</v>
      </c>
      <c r="C37" s="13">
        <v>3436</v>
      </c>
      <c r="D37" s="16">
        <v>91.553423927524648</v>
      </c>
      <c r="E37" s="138">
        <v>3424</v>
      </c>
      <c r="F37" s="14">
        <v>12</v>
      </c>
      <c r="G37" s="14">
        <v>0</v>
      </c>
      <c r="H37" s="14">
        <v>0</v>
      </c>
    </row>
    <row r="38" spans="2:8">
      <c r="B38" s="9" t="s">
        <v>4</v>
      </c>
      <c r="C38" s="17">
        <v>27</v>
      </c>
      <c r="D38" s="16">
        <v>0.71942446043165476</v>
      </c>
      <c r="E38" s="143">
        <v>26</v>
      </c>
      <c r="F38" s="14">
        <v>1</v>
      </c>
      <c r="G38" s="14">
        <v>0</v>
      </c>
      <c r="H38" s="14">
        <v>0</v>
      </c>
    </row>
    <row r="39" spans="2:8">
      <c r="B39" s="9" t="s">
        <v>421</v>
      </c>
      <c r="C39" s="17">
        <v>290</v>
      </c>
      <c r="D39" s="16">
        <v>7.7271516120436976</v>
      </c>
      <c r="E39" s="143">
        <v>288</v>
      </c>
      <c r="F39" s="14">
        <v>2</v>
      </c>
      <c r="G39" s="14">
        <v>0</v>
      </c>
      <c r="H39" s="14">
        <v>0</v>
      </c>
    </row>
    <row r="40" spans="2:8">
      <c r="B40" s="18" t="s">
        <v>410</v>
      </c>
      <c r="C40" s="44">
        <v>3753</v>
      </c>
      <c r="D40" s="29">
        <v>100</v>
      </c>
      <c r="E40" s="44">
        <v>3738</v>
      </c>
      <c r="F40" s="19">
        <v>15</v>
      </c>
      <c r="G40" s="19">
        <v>0</v>
      </c>
      <c r="H40" s="19">
        <v>0</v>
      </c>
    </row>
    <row r="41" spans="2:8">
      <c r="C41" s="141"/>
      <c r="D41" s="141"/>
      <c r="F41" s="141"/>
      <c r="G41" s="141"/>
      <c r="H41" s="141"/>
    </row>
  </sheetData>
  <mergeCells count="3">
    <mergeCell ref="B4:G4"/>
    <mergeCell ref="B26:H26"/>
    <mergeCell ref="B35:H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workbookViewId="0">
      <selection activeCell="K24" sqref="K24"/>
    </sheetView>
  </sheetViews>
  <sheetFormatPr baseColWidth="10" defaultColWidth="9.140625" defaultRowHeight="15"/>
  <cols>
    <col min="1" max="1" width="15.85546875" style="81" customWidth="1"/>
    <col min="2" max="2" width="22.28515625" style="28" customWidth="1"/>
    <col min="3" max="3" width="11.85546875" style="141" customWidth="1"/>
    <col min="5" max="5" width="9.140625" style="141"/>
    <col min="10" max="10" width="10.42578125" customWidth="1"/>
  </cols>
  <sheetData>
    <row r="2" spans="1:14" s="21" customFormat="1" ht="13.5" customHeight="1">
      <c r="A2" s="160"/>
      <c r="B2" s="374" t="s">
        <v>422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4" s="21" customFormat="1" ht="12">
      <c r="A3" s="160"/>
      <c r="B3" s="12" t="s">
        <v>423</v>
      </c>
      <c r="C3" s="144" t="s">
        <v>385</v>
      </c>
      <c r="D3" s="22" t="s">
        <v>386</v>
      </c>
      <c r="E3" s="144" t="s">
        <v>0</v>
      </c>
      <c r="F3" s="22" t="s">
        <v>424</v>
      </c>
      <c r="G3" s="22" t="s">
        <v>414</v>
      </c>
      <c r="H3" s="34" t="s">
        <v>425</v>
      </c>
      <c r="I3" s="22" t="s">
        <v>564</v>
      </c>
      <c r="J3" s="22" t="s">
        <v>572</v>
      </c>
      <c r="K3" s="22" t="s">
        <v>2</v>
      </c>
      <c r="L3" s="22" t="s">
        <v>426</v>
      </c>
    </row>
    <row r="4" spans="1:14" s="21" customFormat="1" ht="12">
      <c r="A4" s="160"/>
      <c r="B4" s="9" t="s">
        <v>411</v>
      </c>
      <c r="C4" s="148">
        <v>2732</v>
      </c>
      <c r="D4" s="32">
        <v>72.795097255528901</v>
      </c>
      <c r="E4" s="151">
        <v>2719</v>
      </c>
      <c r="F4" s="23">
        <v>99.524158125915079</v>
      </c>
      <c r="G4" s="24">
        <v>13</v>
      </c>
      <c r="H4" s="23">
        <v>0.47584187408491951</v>
      </c>
      <c r="I4" s="24">
        <v>0</v>
      </c>
      <c r="J4" s="23">
        <v>0</v>
      </c>
      <c r="K4" s="283">
        <v>0</v>
      </c>
      <c r="L4" s="284">
        <v>0</v>
      </c>
      <c r="M4" s="149"/>
      <c r="N4" s="149"/>
    </row>
    <row r="5" spans="1:14" s="21" customFormat="1" ht="12">
      <c r="A5" s="160"/>
      <c r="B5" s="9" t="s">
        <v>412</v>
      </c>
      <c r="C5" s="148">
        <v>1021</v>
      </c>
      <c r="D5" s="32">
        <v>27.204902744471088</v>
      </c>
      <c r="E5" s="151">
        <v>1019</v>
      </c>
      <c r="F5" s="23">
        <v>99.804113614103812</v>
      </c>
      <c r="G5" s="24">
        <v>2</v>
      </c>
      <c r="H5" s="23">
        <v>0.19588638589618021</v>
      </c>
      <c r="I5" s="24">
        <v>0</v>
      </c>
      <c r="J5" s="23">
        <v>0</v>
      </c>
      <c r="K5" s="283">
        <v>0</v>
      </c>
      <c r="L5" s="284">
        <v>0</v>
      </c>
      <c r="M5" s="149"/>
      <c r="N5" s="149"/>
    </row>
    <row r="6" spans="1:14" s="21" customFormat="1" ht="12">
      <c r="A6" s="160"/>
      <c r="B6" s="31" t="s">
        <v>410</v>
      </c>
      <c r="C6" s="38">
        <v>3753</v>
      </c>
      <c r="D6" s="35">
        <v>100</v>
      </c>
      <c r="E6" s="38">
        <v>3738</v>
      </c>
      <c r="F6" s="35">
        <v>99.60031974420464</v>
      </c>
      <c r="G6" s="33">
        <v>15</v>
      </c>
      <c r="H6" s="35">
        <v>0.3996802557953637</v>
      </c>
      <c r="I6" s="33">
        <v>0</v>
      </c>
      <c r="J6" s="35">
        <v>0</v>
      </c>
      <c r="K6" s="286">
        <v>0</v>
      </c>
      <c r="L6" s="287">
        <v>0</v>
      </c>
      <c r="M6" s="149"/>
      <c r="N6" s="149"/>
    </row>
    <row r="7" spans="1:14" s="21" customFormat="1" ht="12">
      <c r="A7" s="160"/>
      <c r="B7" s="25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1:14" s="21" customFormat="1" ht="12.75" customHeight="1">
      <c r="A8" s="160"/>
      <c r="B8" s="26"/>
      <c r="C8" s="150"/>
      <c r="D8" s="27"/>
      <c r="E8" s="150"/>
      <c r="F8" s="30"/>
      <c r="G8" s="27"/>
    </row>
    <row r="9" spans="1:14" s="21" customFormat="1" ht="18" customHeight="1">
      <c r="A9" s="160"/>
      <c r="B9" s="376" t="s">
        <v>513</v>
      </c>
      <c r="C9" s="377"/>
      <c r="D9" s="377"/>
      <c r="E9" s="377"/>
      <c r="F9" s="377"/>
      <c r="G9" s="377"/>
      <c r="H9" s="378"/>
      <c r="J9" s="37"/>
      <c r="K9" s="37"/>
      <c r="L9" s="37"/>
      <c r="M9" s="37"/>
    </row>
    <row r="10" spans="1:14" s="21" customFormat="1" ht="12">
      <c r="A10" s="160"/>
      <c r="B10" s="12" t="s">
        <v>427</v>
      </c>
      <c r="C10" s="144" t="s">
        <v>385</v>
      </c>
      <c r="D10" s="22" t="s">
        <v>386</v>
      </c>
      <c r="E10" s="144" t="s">
        <v>0</v>
      </c>
      <c r="F10" s="22" t="s">
        <v>414</v>
      </c>
      <c r="G10" s="288" t="s">
        <v>573</v>
      </c>
      <c r="H10" s="22" t="s">
        <v>2</v>
      </c>
      <c r="J10" s="37"/>
      <c r="K10" s="37"/>
      <c r="L10" s="37"/>
      <c r="M10" s="37"/>
    </row>
    <row r="11" spans="1:14" s="21" customFormat="1" ht="12">
      <c r="A11" s="160"/>
      <c r="B11" s="9" t="s">
        <v>5</v>
      </c>
      <c r="C11" s="285">
        <v>92</v>
      </c>
      <c r="D11" s="16">
        <v>2.4513722355448975</v>
      </c>
      <c r="E11" s="143">
        <v>92</v>
      </c>
      <c r="F11" s="14">
        <v>0</v>
      </c>
      <c r="G11" s="152">
        <v>0</v>
      </c>
      <c r="H11" s="283">
        <v>0</v>
      </c>
      <c r="I11" s="149"/>
    </row>
    <row r="12" spans="1:14" s="21" customFormat="1" ht="12">
      <c r="A12" s="160"/>
      <c r="B12" s="9" t="s">
        <v>6</v>
      </c>
      <c r="C12" s="285">
        <v>293</v>
      </c>
      <c r="D12" s="16">
        <v>7.8070876632027701</v>
      </c>
      <c r="E12" s="143">
        <v>293</v>
      </c>
      <c r="F12" s="14">
        <v>0</v>
      </c>
      <c r="G12" s="152">
        <v>0</v>
      </c>
      <c r="H12" s="283">
        <v>0</v>
      </c>
      <c r="I12" s="149"/>
    </row>
    <row r="13" spans="1:14" s="21" customFormat="1" ht="12">
      <c r="A13" s="160"/>
      <c r="B13" s="9" t="s">
        <v>7</v>
      </c>
      <c r="C13" s="285">
        <v>342</v>
      </c>
      <c r="D13" s="16">
        <v>9.1127098321342928</v>
      </c>
      <c r="E13" s="143">
        <v>342</v>
      </c>
      <c r="F13" s="14">
        <v>0</v>
      </c>
      <c r="G13" s="152">
        <v>0</v>
      </c>
      <c r="H13" s="283">
        <v>0</v>
      </c>
      <c r="I13" s="149"/>
    </row>
    <row r="14" spans="1:14" s="21" customFormat="1" ht="12">
      <c r="A14" s="160"/>
      <c r="B14" s="9" t="s">
        <v>8</v>
      </c>
      <c r="C14" s="285">
        <v>399</v>
      </c>
      <c r="D14" s="16">
        <v>10.631494804156674</v>
      </c>
      <c r="E14" s="143">
        <v>397</v>
      </c>
      <c r="F14" s="14">
        <v>2</v>
      </c>
      <c r="G14" s="152">
        <v>0</v>
      </c>
      <c r="H14" s="283">
        <v>0</v>
      </c>
      <c r="I14" s="149"/>
    </row>
    <row r="15" spans="1:14" s="21" customFormat="1" ht="12">
      <c r="A15" s="160"/>
      <c r="B15" s="9" t="s">
        <v>9</v>
      </c>
      <c r="C15" s="285">
        <v>646</v>
      </c>
      <c r="D15" s="16">
        <v>17.212896349586998</v>
      </c>
      <c r="E15" s="143">
        <v>646</v>
      </c>
      <c r="F15" s="14">
        <v>0</v>
      </c>
      <c r="G15" s="152">
        <v>0</v>
      </c>
      <c r="H15" s="283">
        <v>0</v>
      </c>
      <c r="I15" s="149"/>
    </row>
    <row r="16" spans="1:14" s="21" customFormat="1" ht="12">
      <c r="A16" s="160"/>
      <c r="B16" s="9" t="s">
        <v>10</v>
      </c>
      <c r="C16" s="285">
        <v>629</v>
      </c>
      <c r="D16" s="16">
        <v>16.759925393018918</v>
      </c>
      <c r="E16" s="143">
        <v>625</v>
      </c>
      <c r="F16" s="14">
        <v>4</v>
      </c>
      <c r="G16" s="152">
        <v>0</v>
      </c>
      <c r="H16" s="283">
        <v>0</v>
      </c>
      <c r="I16" s="149"/>
    </row>
    <row r="17" spans="1:9" s="21" customFormat="1" ht="12">
      <c r="A17" s="160"/>
      <c r="B17" s="9" t="s">
        <v>11</v>
      </c>
      <c r="C17" s="285">
        <v>548</v>
      </c>
      <c r="D17" s="16">
        <v>14.601652011723953</v>
      </c>
      <c r="E17" s="143">
        <v>545</v>
      </c>
      <c r="F17" s="14">
        <v>3</v>
      </c>
      <c r="G17" s="152">
        <v>0</v>
      </c>
      <c r="H17" s="283">
        <v>0</v>
      </c>
      <c r="I17" s="149"/>
    </row>
    <row r="18" spans="1:9" s="21" customFormat="1" ht="12">
      <c r="A18" s="160"/>
      <c r="B18" s="9" t="s">
        <v>12</v>
      </c>
      <c r="C18" s="285">
        <v>388</v>
      </c>
      <c r="D18" s="16">
        <v>10.33839594990674</v>
      </c>
      <c r="E18" s="143">
        <v>387</v>
      </c>
      <c r="F18" s="14">
        <v>1</v>
      </c>
      <c r="G18" s="152">
        <v>0</v>
      </c>
      <c r="H18" s="283">
        <v>0</v>
      </c>
      <c r="I18" s="149"/>
    </row>
    <row r="19" spans="1:9" s="21" customFormat="1" ht="12">
      <c r="A19" s="160"/>
      <c r="B19" s="9" t="s">
        <v>13</v>
      </c>
      <c r="C19" s="285">
        <v>268</v>
      </c>
      <c r="D19" s="16">
        <v>7.1409539035438314</v>
      </c>
      <c r="E19" s="143">
        <v>265</v>
      </c>
      <c r="F19" s="14">
        <v>3</v>
      </c>
      <c r="G19" s="152">
        <v>0</v>
      </c>
      <c r="H19" s="283">
        <v>0</v>
      </c>
      <c r="I19" s="149"/>
    </row>
    <row r="20" spans="1:9" s="21" customFormat="1" ht="12">
      <c r="A20" s="160"/>
      <c r="B20" s="9" t="s">
        <v>14</v>
      </c>
      <c r="C20" s="285">
        <v>132</v>
      </c>
      <c r="D20" s="16">
        <v>3.5171862509992007</v>
      </c>
      <c r="E20" s="143">
        <v>132</v>
      </c>
      <c r="F20" s="14">
        <v>0</v>
      </c>
      <c r="G20" s="152">
        <v>0</v>
      </c>
      <c r="H20" s="283">
        <v>0</v>
      </c>
      <c r="I20" s="149"/>
    </row>
    <row r="21" spans="1:9" s="21" customFormat="1" ht="12">
      <c r="A21" s="160"/>
      <c r="B21" s="9" t="s">
        <v>15</v>
      </c>
      <c r="C21" s="285">
        <v>16</v>
      </c>
      <c r="D21" s="153">
        <v>0.42632560618172127</v>
      </c>
      <c r="E21" s="156">
        <v>14</v>
      </c>
      <c r="F21" s="157">
        <v>2</v>
      </c>
      <c r="G21" s="152">
        <v>0</v>
      </c>
      <c r="H21" s="283">
        <v>0</v>
      </c>
      <c r="I21" s="149"/>
    </row>
    <row r="22" spans="1:9">
      <c r="B22" s="36" t="s">
        <v>410</v>
      </c>
      <c r="C22" s="38">
        <v>3753</v>
      </c>
      <c r="D22" s="154">
        <v>100</v>
      </c>
      <c r="E22" s="38">
        <v>3738</v>
      </c>
      <c r="F22" s="155">
        <v>15</v>
      </c>
      <c r="G22" s="155">
        <v>0</v>
      </c>
      <c r="H22" s="286">
        <v>0</v>
      </c>
      <c r="I22" s="149"/>
    </row>
    <row r="23" spans="1:9">
      <c r="D23" s="141"/>
      <c r="F23" s="141"/>
      <c r="G23" s="141"/>
      <c r="H23" s="141"/>
    </row>
  </sheetData>
  <mergeCells count="2">
    <mergeCell ref="B2:L2"/>
    <mergeCell ref="B9:H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opLeftCell="A19" workbookViewId="0">
      <selection activeCell="B29" sqref="B29"/>
    </sheetView>
  </sheetViews>
  <sheetFormatPr baseColWidth="10" defaultRowHeight="15"/>
  <cols>
    <col min="1" max="1" width="11.42578125" style="81"/>
    <col min="2" max="2" width="45.28515625" style="28" customWidth="1"/>
    <col min="5" max="5" width="11.42578125" style="141"/>
  </cols>
  <sheetData>
    <row r="2" spans="2:9" ht="15" customHeight="1">
      <c r="B2" s="374" t="s">
        <v>428</v>
      </c>
      <c r="C2" s="375"/>
      <c r="D2" s="375"/>
      <c r="E2" s="375"/>
      <c r="F2" s="375"/>
      <c r="G2" s="375"/>
      <c r="H2" s="375"/>
    </row>
    <row r="3" spans="2:9">
      <c r="B3" s="289" t="s">
        <v>429</v>
      </c>
      <c r="C3" s="241" t="s">
        <v>385</v>
      </c>
      <c r="D3" s="241" t="s">
        <v>386</v>
      </c>
      <c r="E3" s="242" t="s">
        <v>0</v>
      </c>
      <c r="F3" s="243" t="s">
        <v>1</v>
      </c>
      <c r="G3" s="241" t="s">
        <v>564</v>
      </c>
      <c r="H3" s="243" t="s">
        <v>2</v>
      </c>
    </row>
    <row r="4" spans="2:9" ht="36">
      <c r="B4" s="246" t="s">
        <v>574</v>
      </c>
      <c r="C4" s="290">
        <v>1</v>
      </c>
      <c r="D4" s="293">
        <v>2.664535038635758E-2</v>
      </c>
      <c r="E4" s="132">
        <v>1</v>
      </c>
      <c r="F4" s="132">
        <v>0</v>
      </c>
      <c r="G4" s="132">
        <v>0</v>
      </c>
      <c r="H4" s="244">
        <v>0</v>
      </c>
      <c r="I4" s="141"/>
    </row>
    <row r="5" spans="2:9">
      <c r="B5" s="246" t="s">
        <v>575</v>
      </c>
      <c r="C5" s="290">
        <v>2</v>
      </c>
      <c r="D5" s="293">
        <v>5.3290700772715159E-2</v>
      </c>
      <c r="E5" s="132">
        <v>2</v>
      </c>
      <c r="F5" s="132">
        <v>0</v>
      </c>
      <c r="G5" s="132">
        <v>0</v>
      </c>
      <c r="H5" s="244">
        <v>0</v>
      </c>
      <c r="I5" s="141"/>
    </row>
    <row r="6" spans="2:9" ht="24">
      <c r="B6" s="246" t="s">
        <v>576</v>
      </c>
      <c r="C6" s="290">
        <v>8</v>
      </c>
      <c r="D6" s="293">
        <v>0.21316280309086064</v>
      </c>
      <c r="E6" s="132">
        <v>8</v>
      </c>
      <c r="F6" s="132">
        <v>0</v>
      </c>
      <c r="G6" s="132">
        <v>0</v>
      </c>
      <c r="H6" s="244">
        <v>0</v>
      </c>
      <c r="I6" s="141"/>
    </row>
    <row r="7" spans="2:9">
      <c r="B7" s="246" t="s">
        <v>540</v>
      </c>
      <c r="C7" s="290">
        <v>2</v>
      </c>
      <c r="D7" s="293">
        <v>5.3290700772715159E-2</v>
      </c>
      <c r="E7" s="132">
        <v>2</v>
      </c>
      <c r="F7" s="132">
        <v>0</v>
      </c>
      <c r="G7" s="132">
        <v>0</v>
      </c>
      <c r="H7" s="244">
        <v>0</v>
      </c>
      <c r="I7" s="141"/>
    </row>
    <row r="8" spans="2:9" ht="24">
      <c r="B8" s="246" t="s">
        <v>541</v>
      </c>
      <c r="C8" s="290">
        <v>1</v>
      </c>
      <c r="D8" s="293">
        <v>2.664535038635758E-2</v>
      </c>
      <c r="E8" s="132">
        <v>1</v>
      </c>
      <c r="F8" s="132">
        <v>0</v>
      </c>
      <c r="G8" s="132">
        <v>0</v>
      </c>
      <c r="H8" s="244">
        <v>0</v>
      </c>
      <c r="I8" s="141"/>
    </row>
    <row r="9" spans="2:9">
      <c r="B9" s="246" t="s">
        <v>16</v>
      </c>
      <c r="C9" s="290">
        <v>5</v>
      </c>
      <c r="D9" s="293">
        <v>0.1332267519317879</v>
      </c>
      <c r="E9" s="132">
        <v>5</v>
      </c>
      <c r="F9" s="132">
        <v>0</v>
      </c>
      <c r="G9" s="132">
        <v>0</v>
      </c>
      <c r="H9" s="244">
        <v>0</v>
      </c>
      <c r="I9" s="141"/>
    </row>
    <row r="10" spans="2:9" ht="24">
      <c r="B10" s="246" t="s">
        <v>577</v>
      </c>
      <c r="C10" s="290">
        <v>2</v>
      </c>
      <c r="D10" s="293">
        <v>5.3290700772715159E-2</v>
      </c>
      <c r="E10" s="132">
        <v>2</v>
      </c>
      <c r="F10" s="132">
        <v>0</v>
      </c>
      <c r="G10" s="132">
        <v>0</v>
      </c>
      <c r="H10" s="244">
        <v>0</v>
      </c>
      <c r="I10" s="141"/>
    </row>
    <row r="11" spans="2:9">
      <c r="B11" s="246" t="s">
        <v>578</v>
      </c>
      <c r="C11" s="290">
        <v>1</v>
      </c>
      <c r="D11" s="293">
        <v>2.664535038635758E-2</v>
      </c>
      <c r="E11" s="132">
        <v>1</v>
      </c>
      <c r="F11" s="132">
        <v>0</v>
      </c>
      <c r="G11" s="132">
        <v>0</v>
      </c>
      <c r="H11" s="244">
        <v>0</v>
      </c>
      <c r="I11" s="141"/>
    </row>
    <row r="12" spans="2:9" ht="24">
      <c r="B12" s="246" t="s">
        <v>529</v>
      </c>
      <c r="C12" s="290">
        <v>1</v>
      </c>
      <c r="D12" s="293">
        <v>2.664535038635758E-2</v>
      </c>
      <c r="E12" s="132">
        <v>1</v>
      </c>
      <c r="F12" s="132">
        <v>0</v>
      </c>
      <c r="G12" s="132">
        <v>0</v>
      </c>
      <c r="H12" s="244">
        <v>0</v>
      </c>
      <c r="I12" s="141"/>
    </row>
    <row r="13" spans="2:9" ht="24">
      <c r="B13" s="246" t="s">
        <v>468</v>
      </c>
      <c r="C13" s="290">
        <v>1</v>
      </c>
      <c r="D13" s="293">
        <v>2.664535038635758E-2</v>
      </c>
      <c r="E13" s="132">
        <v>1</v>
      </c>
      <c r="F13" s="132">
        <v>0</v>
      </c>
      <c r="G13" s="132">
        <v>0</v>
      </c>
      <c r="H13" s="244">
        <v>0</v>
      </c>
      <c r="I13" s="141"/>
    </row>
    <row r="14" spans="2:9">
      <c r="B14" s="246" t="s">
        <v>579</v>
      </c>
      <c r="C14" s="290">
        <v>2</v>
      </c>
      <c r="D14" s="293">
        <v>5.3290700772715159E-2</v>
      </c>
      <c r="E14" s="132">
        <v>2</v>
      </c>
      <c r="F14" s="132">
        <v>0</v>
      </c>
      <c r="G14" s="132">
        <v>0</v>
      </c>
      <c r="H14" s="244">
        <v>0</v>
      </c>
      <c r="I14" s="141"/>
    </row>
    <row r="15" spans="2:9">
      <c r="B15" s="246" t="s">
        <v>530</v>
      </c>
      <c r="C15" s="290">
        <v>4</v>
      </c>
      <c r="D15" s="293">
        <v>0.10658140154543032</v>
      </c>
      <c r="E15" s="132">
        <v>4</v>
      </c>
      <c r="F15" s="132">
        <v>0</v>
      </c>
      <c r="G15" s="132">
        <v>0</v>
      </c>
      <c r="H15" s="244">
        <v>0</v>
      </c>
      <c r="I15" s="141"/>
    </row>
    <row r="16" spans="2:9" ht="24">
      <c r="B16" s="246" t="s">
        <v>17</v>
      </c>
      <c r="C16" s="290">
        <v>12</v>
      </c>
      <c r="D16" s="293">
        <v>0.31974420463629094</v>
      </c>
      <c r="E16" s="132">
        <v>12</v>
      </c>
      <c r="F16" s="132">
        <v>0</v>
      </c>
      <c r="G16" s="132">
        <v>0</v>
      </c>
      <c r="H16" s="244">
        <v>0</v>
      </c>
      <c r="I16" s="141"/>
    </row>
    <row r="17" spans="1:9">
      <c r="B17" s="246" t="s">
        <v>18</v>
      </c>
      <c r="C17" s="290">
        <v>323</v>
      </c>
      <c r="D17" s="293">
        <v>8.6064481747934991</v>
      </c>
      <c r="E17" s="132">
        <v>322</v>
      </c>
      <c r="F17" s="132">
        <v>1</v>
      </c>
      <c r="G17" s="132">
        <v>0</v>
      </c>
      <c r="H17" s="244">
        <v>0</v>
      </c>
      <c r="I17" s="141"/>
    </row>
    <row r="18" spans="1:9" ht="24">
      <c r="B18" s="246" t="s">
        <v>19</v>
      </c>
      <c r="C18" s="290">
        <v>66</v>
      </c>
      <c r="D18" s="293">
        <v>1.7585931254996003</v>
      </c>
      <c r="E18" s="132">
        <v>66</v>
      </c>
      <c r="F18" s="132">
        <v>0</v>
      </c>
      <c r="G18" s="132">
        <v>0</v>
      </c>
      <c r="H18" s="244">
        <v>0</v>
      </c>
      <c r="I18" s="141"/>
    </row>
    <row r="19" spans="1:9" ht="24">
      <c r="B19" s="246" t="s">
        <v>20</v>
      </c>
      <c r="C19" s="290">
        <v>19</v>
      </c>
      <c r="D19" s="293">
        <v>0.50626165734079409</v>
      </c>
      <c r="E19" s="132">
        <v>19</v>
      </c>
      <c r="F19" s="132">
        <v>0</v>
      </c>
      <c r="G19" s="132">
        <v>0</v>
      </c>
      <c r="H19" s="244">
        <v>0</v>
      </c>
      <c r="I19" s="141"/>
    </row>
    <row r="20" spans="1:9" ht="24">
      <c r="B20" s="246" t="s">
        <v>21</v>
      </c>
      <c r="C20" s="290">
        <v>33</v>
      </c>
      <c r="D20" s="293">
        <v>0.87929656274980017</v>
      </c>
      <c r="E20" s="132">
        <v>33</v>
      </c>
      <c r="F20" s="132">
        <v>0</v>
      </c>
      <c r="G20" s="132">
        <v>0</v>
      </c>
      <c r="H20" s="244">
        <v>0</v>
      </c>
      <c r="I20" s="141"/>
    </row>
    <row r="21" spans="1:9" ht="24">
      <c r="B21" s="246" t="s">
        <v>580</v>
      </c>
      <c r="C21" s="290">
        <v>5</v>
      </c>
      <c r="D21" s="293">
        <v>0.1332267519317879</v>
      </c>
      <c r="E21" s="132">
        <v>5</v>
      </c>
      <c r="F21" s="132">
        <v>0</v>
      </c>
      <c r="G21" s="132">
        <v>0</v>
      </c>
      <c r="H21" s="244">
        <v>0</v>
      </c>
      <c r="I21" s="141"/>
    </row>
    <row r="22" spans="1:9" ht="36">
      <c r="B22" s="246" t="s">
        <v>22</v>
      </c>
      <c r="C22" s="290">
        <v>6</v>
      </c>
      <c r="D22" s="293">
        <v>0.15987210231814547</v>
      </c>
      <c r="E22" s="132">
        <v>6</v>
      </c>
      <c r="F22" s="132">
        <v>0</v>
      </c>
      <c r="G22" s="132">
        <v>0</v>
      </c>
      <c r="H22" s="244">
        <v>0</v>
      </c>
      <c r="I22" s="141"/>
    </row>
    <row r="23" spans="1:9">
      <c r="B23" s="246" t="s">
        <v>23</v>
      </c>
      <c r="C23" s="290">
        <v>9</v>
      </c>
      <c r="D23" s="293">
        <v>0.23980815347721821</v>
      </c>
      <c r="E23" s="132">
        <v>9</v>
      </c>
      <c r="F23" s="132">
        <v>0</v>
      </c>
      <c r="G23" s="132">
        <v>0</v>
      </c>
      <c r="H23" s="244">
        <v>0</v>
      </c>
      <c r="I23" s="141"/>
    </row>
    <row r="24" spans="1:9" ht="24">
      <c r="B24" s="246" t="s">
        <v>24</v>
      </c>
      <c r="C24" s="290">
        <v>17</v>
      </c>
      <c r="D24" s="293">
        <v>0.45297095656807884</v>
      </c>
      <c r="E24" s="132">
        <v>16</v>
      </c>
      <c r="F24" s="132">
        <v>1</v>
      </c>
      <c r="G24" s="132">
        <v>0</v>
      </c>
      <c r="H24" s="244">
        <v>0</v>
      </c>
      <c r="I24" s="141"/>
    </row>
    <row r="25" spans="1:9" ht="24">
      <c r="B25" s="246" t="s">
        <v>469</v>
      </c>
      <c r="C25" s="290">
        <v>19</v>
      </c>
      <c r="D25" s="293">
        <v>0.50626165734079409</v>
      </c>
      <c r="E25" s="132">
        <v>19</v>
      </c>
      <c r="F25" s="132">
        <v>0</v>
      </c>
      <c r="G25" s="132">
        <v>0</v>
      </c>
      <c r="H25" s="244">
        <v>0</v>
      </c>
      <c r="I25" s="141"/>
    </row>
    <row r="26" spans="1:9">
      <c r="B26" s="246" t="s">
        <v>25</v>
      </c>
      <c r="C26" s="290">
        <v>6</v>
      </c>
      <c r="D26" s="293">
        <v>0.15987210231814547</v>
      </c>
      <c r="E26" s="132">
        <v>6</v>
      </c>
      <c r="F26" s="132">
        <v>0</v>
      </c>
      <c r="G26" s="132">
        <v>0</v>
      </c>
      <c r="H26" s="244">
        <v>0</v>
      </c>
      <c r="I26" s="141"/>
    </row>
    <row r="27" spans="1:9">
      <c r="A27" s="159"/>
      <c r="B27" s="246" t="s">
        <v>470</v>
      </c>
      <c r="C27" s="290">
        <v>2</v>
      </c>
      <c r="D27" s="293">
        <v>5.3290700772715159E-2</v>
      </c>
      <c r="E27" s="132">
        <v>2</v>
      </c>
      <c r="F27" s="132">
        <v>0</v>
      </c>
      <c r="G27" s="132">
        <v>0</v>
      </c>
      <c r="H27" s="244">
        <v>0</v>
      </c>
      <c r="I27" s="141"/>
    </row>
    <row r="28" spans="1:9" ht="36">
      <c r="B28" s="246" t="s">
        <v>26</v>
      </c>
      <c r="C28" s="290">
        <v>132</v>
      </c>
      <c r="D28" s="293">
        <v>3.5171862509992007</v>
      </c>
      <c r="E28" s="132">
        <v>132</v>
      </c>
      <c r="F28" s="132">
        <v>0</v>
      </c>
      <c r="G28" s="132">
        <v>0</v>
      </c>
      <c r="H28" s="244">
        <v>0</v>
      </c>
      <c r="I28" s="141"/>
    </row>
    <row r="29" spans="1:9" ht="23.25" customHeight="1">
      <c r="B29" s="246" t="s">
        <v>27</v>
      </c>
      <c r="C29" s="290">
        <v>45</v>
      </c>
      <c r="D29" s="293">
        <v>1.1990407673860912</v>
      </c>
      <c r="E29" s="132">
        <v>44</v>
      </c>
      <c r="F29" s="132">
        <v>1</v>
      </c>
      <c r="G29" s="132">
        <v>0</v>
      </c>
      <c r="H29" s="244">
        <v>0</v>
      </c>
      <c r="I29" s="141"/>
    </row>
    <row r="30" spans="1:9" ht="24.75" customHeight="1">
      <c r="B30" s="246" t="s">
        <v>514</v>
      </c>
      <c r="C30" s="290">
        <v>3</v>
      </c>
      <c r="D30" s="293">
        <v>7.9936051159072735E-2</v>
      </c>
      <c r="E30" s="132">
        <v>3</v>
      </c>
      <c r="F30" s="132">
        <v>0</v>
      </c>
      <c r="G30" s="132">
        <v>0</v>
      </c>
      <c r="H30" s="244">
        <v>0</v>
      </c>
      <c r="I30" s="141"/>
    </row>
    <row r="31" spans="1:9" ht="36">
      <c r="B31" s="246" t="s">
        <v>28</v>
      </c>
      <c r="C31" s="290">
        <v>6</v>
      </c>
      <c r="D31" s="293">
        <v>0.15987210231814547</v>
      </c>
      <c r="E31" s="132">
        <v>6</v>
      </c>
      <c r="F31" s="132">
        <v>0</v>
      </c>
      <c r="G31" s="132">
        <v>0</v>
      </c>
      <c r="H31" s="244">
        <v>0</v>
      </c>
      <c r="I31" s="141"/>
    </row>
    <row r="32" spans="1:9">
      <c r="B32" s="246" t="s">
        <v>29</v>
      </c>
      <c r="C32" s="290">
        <v>2882</v>
      </c>
      <c r="D32" s="293">
        <v>76.791899813482544</v>
      </c>
      <c r="E32" s="244">
        <v>2870</v>
      </c>
      <c r="F32" s="244">
        <v>12</v>
      </c>
      <c r="G32" s="244">
        <v>0</v>
      </c>
      <c r="H32" s="244">
        <v>0</v>
      </c>
      <c r="I32" s="141"/>
    </row>
    <row r="33" spans="2:9">
      <c r="B33" s="294" t="s">
        <v>30</v>
      </c>
      <c r="C33" s="290">
        <v>1</v>
      </c>
      <c r="D33" s="293">
        <v>2.664535038635758E-2</v>
      </c>
      <c r="E33" s="406">
        <v>1</v>
      </c>
      <c r="F33" s="406">
        <v>0</v>
      </c>
      <c r="G33" s="406">
        <v>0</v>
      </c>
      <c r="H33" s="406">
        <v>0</v>
      </c>
      <c r="I33" s="141"/>
    </row>
    <row r="34" spans="2:9">
      <c r="B34" s="291" t="s">
        <v>31</v>
      </c>
      <c r="C34" s="407">
        <v>129</v>
      </c>
      <c r="D34" s="408">
        <v>3.4372501998401277</v>
      </c>
      <c r="E34" s="244">
        <v>129</v>
      </c>
      <c r="F34" s="244">
        <v>0</v>
      </c>
      <c r="G34" s="244">
        <v>0</v>
      </c>
      <c r="H34" s="244">
        <v>0</v>
      </c>
      <c r="I34" s="141"/>
    </row>
    <row r="35" spans="2:9" ht="30">
      <c r="B35" s="291" t="s">
        <v>32</v>
      </c>
      <c r="C35" s="407">
        <v>8</v>
      </c>
      <c r="D35" s="408">
        <v>0.21316280309086064</v>
      </c>
      <c r="E35" s="244">
        <v>8</v>
      </c>
      <c r="F35" s="244">
        <v>0</v>
      </c>
      <c r="G35" s="244">
        <v>0</v>
      </c>
      <c r="H35" s="244">
        <v>0</v>
      </c>
      <c r="I35" s="141"/>
    </row>
    <row r="36" spans="2:9">
      <c r="B36" s="36" t="s">
        <v>410</v>
      </c>
      <c r="C36" s="329">
        <v>3753</v>
      </c>
      <c r="D36" s="409">
        <v>100</v>
      </c>
      <c r="E36" s="329">
        <v>3738</v>
      </c>
      <c r="F36" s="329">
        <v>15</v>
      </c>
      <c r="G36" s="329">
        <v>0</v>
      </c>
      <c r="H36" s="329">
        <v>0</v>
      </c>
      <c r="I36" s="141"/>
    </row>
    <row r="37" spans="2:9">
      <c r="C37" s="141"/>
      <c r="D37" s="141"/>
      <c r="F37" s="141"/>
      <c r="G37" s="141"/>
      <c r="H37" s="141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workbookViewId="0">
      <selection activeCell="I4" sqref="I4:I10"/>
    </sheetView>
  </sheetViews>
  <sheetFormatPr baseColWidth="10" defaultRowHeight="15"/>
  <cols>
    <col min="1" max="1" width="11.42578125" style="81"/>
    <col min="2" max="2" width="24.5703125" customWidth="1"/>
  </cols>
  <sheetData>
    <row r="2" spans="2:9" ht="27.75" customHeight="1">
      <c r="B2" s="379" t="s">
        <v>430</v>
      </c>
      <c r="C2" s="377"/>
      <c r="D2" s="377"/>
      <c r="E2" s="377"/>
      <c r="F2" s="377"/>
      <c r="G2" s="377"/>
      <c r="H2" s="378"/>
    </row>
    <row r="3" spans="2:9">
      <c r="B3" s="296" t="s">
        <v>431</v>
      </c>
      <c r="C3" s="297" t="s">
        <v>385</v>
      </c>
      <c r="D3" s="297" t="s">
        <v>386</v>
      </c>
      <c r="E3" s="297" t="s">
        <v>0</v>
      </c>
      <c r="F3" s="297" t="s">
        <v>414</v>
      </c>
      <c r="G3" s="297" t="s">
        <v>581</v>
      </c>
      <c r="H3" s="300" t="s">
        <v>2</v>
      </c>
    </row>
    <row r="4" spans="2:9">
      <c r="B4" s="9" t="s">
        <v>33</v>
      </c>
      <c r="C4" s="13">
        <v>1640</v>
      </c>
      <c r="D4" s="16">
        <v>43.698374633626429</v>
      </c>
      <c r="E4" s="143">
        <v>1631</v>
      </c>
      <c r="F4" s="14">
        <v>9</v>
      </c>
      <c r="G4" s="14">
        <v>0</v>
      </c>
      <c r="H4" s="264">
        <v>0</v>
      </c>
      <c r="I4" s="141"/>
    </row>
    <row r="5" spans="2:9">
      <c r="B5" s="9" t="s">
        <v>34</v>
      </c>
      <c r="C5" s="17">
        <v>682</v>
      </c>
      <c r="D5" s="16">
        <v>18.172128963495872</v>
      </c>
      <c r="E5" s="14">
        <v>681</v>
      </c>
      <c r="F5" s="14">
        <v>1</v>
      </c>
      <c r="G5" s="14">
        <v>0</v>
      </c>
      <c r="H5" s="264">
        <v>0</v>
      </c>
      <c r="I5" s="141"/>
    </row>
    <row r="6" spans="2:9">
      <c r="B6" s="9" t="s">
        <v>35</v>
      </c>
      <c r="C6" s="17">
        <v>328</v>
      </c>
      <c r="D6" s="16">
        <v>8.7396749267252876</v>
      </c>
      <c r="E6" s="14">
        <v>328</v>
      </c>
      <c r="F6" s="14">
        <v>0</v>
      </c>
      <c r="G6" s="14">
        <v>0</v>
      </c>
      <c r="H6" s="264">
        <v>0</v>
      </c>
      <c r="I6" s="141"/>
    </row>
    <row r="7" spans="2:9">
      <c r="B7" s="9" t="s">
        <v>36</v>
      </c>
      <c r="C7" s="17">
        <v>297</v>
      </c>
      <c r="D7" s="16">
        <v>7.9136690647482011</v>
      </c>
      <c r="E7" s="14">
        <v>297</v>
      </c>
      <c r="F7" s="14">
        <v>0</v>
      </c>
      <c r="G7" s="14">
        <v>0</v>
      </c>
      <c r="H7" s="264">
        <v>0</v>
      </c>
      <c r="I7" s="141"/>
    </row>
    <row r="8" spans="2:9">
      <c r="B8" s="9" t="s">
        <v>37</v>
      </c>
      <c r="C8" s="17">
        <v>241</v>
      </c>
      <c r="D8" s="16">
        <v>6.4215294431121768</v>
      </c>
      <c r="E8" s="14">
        <v>240</v>
      </c>
      <c r="F8" s="14">
        <v>1</v>
      </c>
      <c r="G8" s="14">
        <v>0</v>
      </c>
      <c r="H8" s="264">
        <v>0</v>
      </c>
      <c r="I8" s="141"/>
    </row>
    <row r="9" spans="2:9">
      <c r="B9" s="9" t="s">
        <v>38</v>
      </c>
      <c r="C9" s="17">
        <v>565</v>
      </c>
      <c r="D9" s="16">
        <v>15.054622968292033</v>
      </c>
      <c r="E9" s="14">
        <v>561</v>
      </c>
      <c r="F9" s="14">
        <v>4</v>
      </c>
      <c r="G9" s="14">
        <v>0</v>
      </c>
      <c r="H9" s="264">
        <v>0</v>
      </c>
      <c r="I9" s="141"/>
    </row>
    <row r="10" spans="2:9">
      <c r="B10" s="298" t="s">
        <v>410</v>
      </c>
      <c r="C10" s="299">
        <v>3753</v>
      </c>
      <c r="D10" s="154">
        <v>100</v>
      </c>
      <c r="E10" s="299">
        <v>3738</v>
      </c>
      <c r="F10" s="282">
        <v>15</v>
      </c>
      <c r="G10" s="282">
        <v>0</v>
      </c>
      <c r="H10" s="158">
        <v>0</v>
      </c>
      <c r="I10" s="141"/>
    </row>
    <row r="11" spans="2:9">
      <c r="C11" s="141"/>
      <c r="D11" s="141"/>
      <c r="E11" s="141"/>
      <c r="F11" s="141"/>
      <c r="G11" s="141"/>
      <c r="H11" s="141"/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workbookViewId="0">
      <selection activeCell="C5" sqref="C5"/>
    </sheetView>
  </sheetViews>
  <sheetFormatPr baseColWidth="10" defaultRowHeight="15"/>
  <cols>
    <col min="1" max="1" width="11.42578125" style="81"/>
    <col min="3" max="3" width="30.85546875" customWidth="1"/>
  </cols>
  <sheetData>
    <row r="2" spans="2:10" ht="15" customHeight="1">
      <c r="B2" s="379" t="s">
        <v>432</v>
      </c>
      <c r="C2" s="377"/>
      <c r="D2" s="377"/>
      <c r="E2" s="377"/>
      <c r="F2" s="377"/>
      <c r="G2" s="377"/>
      <c r="H2" s="377"/>
      <c r="I2" s="378"/>
      <c r="J2" s="161"/>
    </row>
    <row r="3" spans="2:10">
      <c r="B3" s="384"/>
      <c r="C3" s="385"/>
      <c r="D3" s="40" t="s">
        <v>385</v>
      </c>
      <c r="E3" s="40" t="s">
        <v>386</v>
      </c>
      <c r="F3" s="40" t="s">
        <v>0</v>
      </c>
      <c r="G3" s="40" t="s">
        <v>1</v>
      </c>
      <c r="H3" s="40" t="s">
        <v>564</v>
      </c>
      <c r="I3" s="41" t="s">
        <v>2</v>
      </c>
    </row>
    <row r="4" spans="2:10">
      <c r="B4" s="386" t="s">
        <v>433</v>
      </c>
      <c r="C4" s="387"/>
      <c r="D4" s="44">
        <v>1874</v>
      </c>
      <c r="E4" s="72">
        <v>49.933386624034107</v>
      </c>
      <c r="F4" s="261">
        <v>1867</v>
      </c>
      <c r="G4" s="74">
        <v>7</v>
      </c>
      <c r="H4" s="74">
        <v>0</v>
      </c>
      <c r="I4" s="74">
        <v>0</v>
      </c>
      <c r="J4" s="39"/>
    </row>
    <row r="5" spans="2:10" ht="15" customHeight="1">
      <c r="B5" s="382" t="s">
        <v>434</v>
      </c>
      <c r="C5" s="259" t="s">
        <v>43</v>
      </c>
      <c r="D5" s="42">
        <v>13</v>
      </c>
      <c r="E5" s="73">
        <v>0.34638955502264851</v>
      </c>
      <c r="F5" s="262">
        <v>13</v>
      </c>
      <c r="G5" s="24">
        <v>0</v>
      </c>
      <c r="H5" s="24">
        <v>0</v>
      </c>
      <c r="I5" s="24">
        <v>0</v>
      </c>
      <c r="J5" s="39"/>
    </row>
    <row r="6" spans="2:10">
      <c r="B6" s="383"/>
      <c r="C6" s="259" t="s">
        <v>582</v>
      </c>
      <c r="D6" s="42">
        <v>126</v>
      </c>
      <c r="E6" s="73">
        <v>3.3573141486810552</v>
      </c>
      <c r="F6" s="263">
        <v>125</v>
      </c>
      <c r="G6" s="45">
        <v>1</v>
      </c>
      <c r="H6" s="45">
        <v>0</v>
      </c>
      <c r="I6" s="45">
        <v>0</v>
      </c>
      <c r="J6" s="39"/>
    </row>
    <row r="7" spans="2:10">
      <c r="B7" s="383"/>
      <c r="C7" s="259" t="s">
        <v>39</v>
      </c>
      <c r="D7" s="42">
        <v>1124</v>
      </c>
      <c r="E7" s="73">
        <v>29.94937383426592</v>
      </c>
      <c r="F7" s="263">
        <v>1121</v>
      </c>
      <c r="G7" s="45">
        <v>3</v>
      </c>
      <c r="H7" s="45">
        <v>0</v>
      </c>
      <c r="I7" s="45">
        <v>0</v>
      </c>
      <c r="J7" s="39"/>
    </row>
    <row r="8" spans="2:10">
      <c r="B8" s="383"/>
      <c r="C8" s="259" t="s">
        <v>40</v>
      </c>
      <c r="D8" s="42">
        <v>23</v>
      </c>
      <c r="E8" s="73">
        <v>0.61284305888622437</v>
      </c>
      <c r="F8" s="264">
        <v>22</v>
      </c>
      <c r="G8" s="43">
        <v>1</v>
      </c>
      <c r="H8" s="43">
        <v>0</v>
      </c>
      <c r="I8" s="43">
        <v>0</v>
      </c>
      <c r="J8" s="39"/>
    </row>
    <row r="9" spans="2:10">
      <c r="B9" s="383"/>
      <c r="C9" s="259" t="s">
        <v>542</v>
      </c>
      <c r="D9" s="42">
        <v>0</v>
      </c>
      <c r="E9" s="73">
        <v>0</v>
      </c>
      <c r="F9" s="264">
        <v>0</v>
      </c>
      <c r="G9" s="43">
        <v>0</v>
      </c>
      <c r="H9" s="43">
        <v>0</v>
      </c>
      <c r="I9" s="43">
        <v>0</v>
      </c>
      <c r="J9" s="39"/>
    </row>
    <row r="10" spans="2:10">
      <c r="B10" s="383"/>
      <c r="C10" s="259" t="s">
        <v>41</v>
      </c>
      <c r="D10" s="42">
        <v>562</v>
      </c>
      <c r="E10" s="73">
        <v>14.97468691713296</v>
      </c>
      <c r="F10" s="263">
        <v>559</v>
      </c>
      <c r="G10" s="45">
        <v>3</v>
      </c>
      <c r="H10" s="45">
        <v>0</v>
      </c>
      <c r="I10" s="45">
        <v>0</v>
      </c>
      <c r="J10" s="39"/>
    </row>
    <row r="11" spans="2:10">
      <c r="B11" s="383"/>
      <c r="C11" s="259" t="s">
        <v>42</v>
      </c>
      <c r="D11" s="42">
        <v>29</v>
      </c>
      <c r="E11" s="73">
        <v>0.77271516120436989</v>
      </c>
      <c r="F11" s="263">
        <v>29</v>
      </c>
      <c r="G11" s="45">
        <v>0</v>
      </c>
      <c r="H11" s="45">
        <v>0</v>
      </c>
      <c r="I11" s="45">
        <v>0</v>
      </c>
      <c r="J11" s="39"/>
    </row>
    <row r="12" spans="2:10">
      <c r="B12" s="383"/>
      <c r="C12" s="260" t="s">
        <v>543</v>
      </c>
      <c r="D12" s="42">
        <v>1</v>
      </c>
      <c r="E12" s="73">
        <v>2.664535038635758E-2</v>
      </c>
      <c r="F12" s="262">
        <v>1</v>
      </c>
      <c r="G12" s="24">
        <v>0</v>
      </c>
      <c r="H12" s="24">
        <v>0</v>
      </c>
      <c r="I12" s="24">
        <v>0</v>
      </c>
      <c r="J12" s="39"/>
    </row>
    <row r="13" spans="2:10">
      <c r="B13" s="380" t="s">
        <v>435</v>
      </c>
      <c r="C13" s="380"/>
      <c r="D13" s="44">
        <v>1878</v>
      </c>
      <c r="E13" s="72">
        <v>50.03996802557954</v>
      </c>
      <c r="F13" s="42">
        <v>1870</v>
      </c>
      <c r="G13" s="42">
        <v>8</v>
      </c>
      <c r="H13" s="42">
        <v>0</v>
      </c>
      <c r="I13" s="42">
        <v>0</v>
      </c>
      <c r="J13" s="39"/>
    </row>
    <row r="14" spans="2:10">
      <c r="B14" s="129"/>
      <c r="C14" s="258" t="s">
        <v>481</v>
      </c>
      <c r="D14" s="130">
        <v>1</v>
      </c>
      <c r="E14" s="131">
        <v>2.664535038635758E-2</v>
      </c>
      <c r="F14" s="134">
        <v>1</v>
      </c>
      <c r="G14" s="134">
        <v>0</v>
      </c>
      <c r="H14" s="134">
        <v>0</v>
      </c>
      <c r="I14" s="134">
        <v>0</v>
      </c>
      <c r="J14" s="39"/>
    </row>
    <row r="15" spans="2:10">
      <c r="B15" s="380" t="s">
        <v>418</v>
      </c>
      <c r="C15" s="381"/>
      <c r="D15" s="44">
        <v>3753</v>
      </c>
      <c r="E15" s="133">
        <v>100</v>
      </c>
      <c r="F15" s="44">
        <v>3738</v>
      </c>
      <c r="G15" s="44">
        <v>15</v>
      </c>
      <c r="H15" s="44">
        <v>0</v>
      </c>
      <c r="I15" s="44">
        <v>0</v>
      </c>
      <c r="J15" s="39"/>
    </row>
    <row r="16" spans="2:10" ht="16.5" customHeight="1">
      <c r="D16" s="141"/>
      <c r="E16" s="141"/>
      <c r="F16" s="141"/>
      <c r="G16" s="141"/>
      <c r="H16" s="141"/>
      <c r="I16" s="141"/>
      <c r="J16" s="141"/>
    </row>
  </sheetData>
  <mergeCells count="6">
    <mergeCell ref="B2:I2"/>
    <mergeCell ref="B15:C15"/>
    <mergeCell ref="B5:B12"/>
    <mergeCell ref="B3:C3"/>
    <mergeCell ref="B4:C4"/>
    <mergeCell ref="B13:C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B18" sqref="B18"/>
    </sheetView>
  </sheetViews>
  <sheetFormatPr baseColWidth="10" defaultRowHeight="15"/>
  <cols>
    <col min="1" max="1" width="11.42578125" style="81"/>
    <col min="2" max="2" width="25.7109375" customWidth="1"/>
    <col min="3" max="3" width="11.42578125" style="141"/>
    <col min="5" max="7" width="11.42578125" style="141"/>
  </cols>
  <sheetData>
    <row r="1" spans="2:9" ht="15" customHeight="1"/>
    <row r="2" spans="2:9">
      <c r="B2" s="388" t="s">
        <v>436</v>
      </c>
      <c r="C2" s="375"/>
      <c r="D2" s="375"/>
      <c r="E2" s="375"/>
      <c r="F2" s="375"/>
      <c r="G2" s="375"/>
      <c r="H2" s="375"/>
    </row>
    <row r="3" spans="2:9">
      <c r="B3" s="301" t="s">
        <v>437</v>
      </c>
      <c r="C3" s="302" t="s">
        <v>385</v>
      </c>
      <c r="D3" s="303" t="s">
        <v>386</v>
      </c>
      <c r="E3" s="305" t="s">
        <v>0</v>
      </c>
      <c r="F3" s="305" t="s">
        <v>1</v>
      </c>
      <c r="G3" s="306" t="s">
        <v>564</v>
      </c>
      <c r="H3" s="305" t="s">
        <v>2</v>
      </c>
    </row>
    <row r="4" spans="2:9" ht="15.75" customHeight="1">
      <c r="B4" s="307" t="s">
        <v>544</v>
      </c>
      <c r="C4" s="304">
        <v>1</v>
      </c>
      <c r="D4" s="46">
        <v>2.664535038635758E-2</v>
      </c>
      <c r="E4" s="162">
        <v>1</v>
      </c>
      <c r="F4" s="162">
        <v>0</v>
      </c>
      <c r="G4" s="162">
        <v>0</v>
      </c>
      <c r="H4" s="244">
        <v>0</v>
      </c>
      <c r="I4" s="141"/>
    </row>
    <row r="5" spans="2:9">
      <c r="B5" s="307" t="s">
        <v>44</v>
      </c>
      <c r="C5" s="304">
        <v>14</v>
      </c>
      <c r="D5" s="46">
        <v>0.37303490540900613</v>
      </c>
      <c r="E5" s="162">
        <v>14</v>
      </c>
      <c r="F5" s="162">
        <v>0</v>
      </c>
      <c r="G5" s="162">
        <v>0</v>
      </c>
      <c r="H5" s="245">
        <v>0</v>
      </c>
      <c r="I5" s="141"/>
    </row>
    <row r="6" spans="2:9">
      <c r="B6" s="307" t="s">
        <v>45</v>
      </c>
      <c r="C6" s="304">
        <v>7</v>
      </c>
      <c r="D6" s="46">
        <v>0.18651745270450307</v>
      </c>
      <c r="E6" s="162">
        <v>7</v>
      </c>
      <c r="F6" s="162">
        <v>0</v>
      </c>
      <c r="G6" s="162">
        <v>0</v>
      </c>
      <c r="H6" s="245">
        <v>0</v>
      </c>
      <c r="I6" s="141"/>
    </row>
    <row r="7" spans="2:9">
      <c r="B7" s="307" t="s">
        <v>545</v>
      </c>
      <c r="C7" s="304">
        <v>1</v>
      </c>
      <c r="D7" s="46">
        <v>2.664535038635758E-2</v>
      </c>
      <c r="E7" s="162">
        <v>1</v>
      </c>
      <c r="F7" s="162">
        <v>0</v>
      </c>
      <c r="G7" s="162">
        <v>0</v>
      </c>
      <c r="H7" s="245">
        <v>0</v>
      </c>
      <c r="I7" s="141"/>
    </row>
    <row r="8" spans="2:9">
      <c r="B8" s="307" t="s">
        <v>583</v>
      </c>
      <c r="C8" s="304">
        <v>1</v>
      </c>
      <c r="D8" s="46">
        <v>2.664535038635758E-2</v>
      </c>
      <c r="E8" s="162">
        <v>1</v>
      </c>
      <c r="F8" s="162">
        <v>0</v>
      </c>
      <c r="G8" s="162">
        <v>0</v>
      </c>
      <c r="H8" s="245">
        <v>0</v>
      </c>
      <c r="I8" s="141"/>
    </row>
    <row r="9" spans="2:9">
      <c r="B9" s="307" t="s">
        <v>46</v>
      </c>
      <c r="C9" s="304">
        <v>92</v>
      </c>
      <c r="D9" s="46">
        <v>2.4513722355448975</v>
      </c>
      <c r="E9" s="162">
        <v>92</v>
      </c>
      <c r="F9" s="162">
        <v>0</v>
      </c>
      <c r="G9" s="162">
        <v>0</v>
      </c>
      <c r="H9" s="245">
        <v>0</v>
      </c>
      <c r="I9" s="141"/>
    </row>
    <row r="10" spans="2:9">
      <c r="B10" s="307" t="s">
        <v>47</v>
      </c>
      <c r="C10" s="304">
        <v>3</v>
      </c>
      <c r="D10" s="46">
        <v>7.9936051159072735E-2</v>
      </c>
      <c r="E10" s="162">
        <v>3</v>
      </c>
      <c r="F10" s="162">
        <v>0</v>
      </c>
      <c r="G10" s="162">
        <v>0</v>
      </c>
      <c r="H10" s="245">
        <v>0</v>
      </c>
      <c r="I10" s="141"/>
    </row>
    <row r="11" spans="2:9">
      <c r="B11" s="307" t="s">
        <v>48</v>
      </c>
      <c r="C11" s="304">
        <v>19</v>
      </c>
      <c r="D11" s="46">
        <v>0.50626165734079409</v>
      </c>
      <c r="E11" s="162">
        <v>18</v>
      </c>
      <c r="F11" s="162">
        <v>1</v>
      </c>
      <c r="G11" s="162">
        <v>0</v>
      </c>
      <c r="H11" s="245">
        <v>0</v>
      </c>
      <c r="I11" s="141"/>
    </row>
    <row r="12" spans="2:9">
      <c r="B12" s="307" t="s">
        <v>584</v>
      </c>
      <c r="C12" s="304">
        <v>2</v>
      </c>
      <c r="D12" s="46">
        <v>5.3290700772715159E-2</v>
      </c>
      <c r="E12" s="162">
        <v>2</v>
      </c>
      <c r="F12" s="162">
        <v>0</v>
      </c>
      <c r="G12" s="162">
        <v>0</v>
      </c>
      <c r="H12" s="245">
        <v>0</v>
      </c>
      <c r="I12" s="141"/>
    </row>
    <row r="13" spans="2:9" ht="15" customHeight="1">
      <c r="B13" s="307" t="s">
        <v>585</v>
      </c>
      <c r="C13" s="304">
        <v>1</v>
      </c>
      <c r="D13" s="46">
        <v>2.664535038635758E-2</v>
      </c>
      <c r="E13" s="162">
        <v>1</v>
      </c>
      <c r="F13" s="162">
        <v>0</v>
      </c>
      <c r="G13" s="162">
        <v>0</v>
      </c>
      <c r="H13" s="245">
        <v>0</v>
      </c>
      <c r="I13" s="141"/>
    </row>
    <row r="14" spans="2:9">
      <c r="B14" s="307" t="s">
        <v>49</v>
      </c>
      <c r="C14" s="304">
        <v>31</v>
      </c>
      <c r="D14" s="46">
        <v>0.82600586197708503</v>
      </c>
      <c r="E14" s="162">
        <v>31</v>
      </c>
      <c r="F14" s="162">
        <v>0</v>
      </c>
      <c r="G14" s="162">
        <v>0</v>
      </c>
      <c r="H14" s="245">
        <v>0</v>
      </c>
      <c r="I14" s="141"/>
    </row>
    <row r="15" spans="2:9">
      <c r="B15" s="307" t="s">
        <v>586</v>
      </c>
      <c r="C15" s="304">
        <v>1</v>
      </c>
      <c r="D15" s="46">
        <v>2.664535038635758E-2</v>
      </c>
      <c r="E15" s="162">
        <v>1</v>
      </c>
      <c r="F15" s="162">
        <v>0</v>
      </c>
      <c r="G15" s="162">
        <v>0</v>
      </c>
      <c r="H15" s="245">
        <v>0</v>
      </c>
      <c r="I15" s="141"/>
    </row>
    <row r="16" spans="2:9">
      <c r="B16" s="307" t="s">
        <v>515</v>
      </c>
      <c r="C16" s="304">
        <v>3</v>
      </c>
      <c r="D16" s="46">
        <v>7.9936051159072735E-2</v>
      </c>
      <c r="E16" s="162">
        <v>3</v>
      </c>
      <c r="F16" s="162">
        <v>0</v>
      </c>
      <c r="G16" s="162">
        <v>0</v>
      </c>
      <c r="H16" s="245">
        <v>0</v>
      </c>
      <c r="I16" s="141"/>
    </row>
    <row r="17" spans="2:9">
      <c r="B17" s="307" t="s">
        <v>50</v>
      </c>
      <c r="C17" s="304">
        <v>6</v>
      </c>
      <c r="D17" s="46">
        <v>0.15987210231814547</v>
      </c>
      <c r="E17" s="162">
        <v>6</v>
      </c>
      <c r="F17" s="162">
        <v>0</v>
      </c>
      <c r="G17" s="162">
        <v>0</v>
      </c>
      <c r="H17" s="245">
        <v>0</v>
      </c>
      <c r="I17" s="141"/>
    </row>
    <row r="18" spans="2:9">
      <c r="B18" s="307" t="s">
        <v>51</v>
      </c>
      <c r="C18" s="304">
        <v>399</v>
      </c>
      <c r="D18" s="46">
        <v>10.631494804156674</v>
      </c>
      <c r="E18" s="162">
        <v>398</v>
      </c>
      <c r="F18" s="162">
        <v>1</v>
      </c>
      <c r="G18" s="162">
        <v>0</v>
      </c>
      <c r="H18" s="245">
        <v>0</v>
      </c>
      <c r="I18" s="141"/>
    </row>
    <row r="19" spans="2:9">
      <c r="B19" s="307" t="s">
        <v>516</v>
      </c>
      <c r="C19" s="304">
        <v>1</v>
      </c>
      <c r="D19" s="46">
        <v>2.664535038635758E-2</v>
      </c>
      <c r="E19" s="162">
        <v>1</v>
      </c>
      <c r="F19" s="162">
        <v>0</v>
      </c>
      <c r="G19" s="162">
        <v>0</v>
      </c>
      <c r="H19" s="245">
        <v>0</v>
      </c>
      <c r="I19" s="141"/>
    </row>
    <row r="20" spans="2:9">
      <c r="B20" s="307" t="s">
        <v>52</v>
      </c>
      <c r="C20" s="304">
        <v>1</v>
      </c>
      <c r="D20" s="46">
        <v>2.664535038635758E-2</v>
      </c>
      <c r="E20" s="162">
        <v>1</v>
      </c>
      <c r="F20" s="162">
        <v>0</v>
      </c>
      <c r="G20" s="162">
        <v>0</v>
      </c>
      <c r="H20" s="245">
        <v>0</v>
      </c>
      <c r="I20" s="141"/>
    </row>
    <row r="21" spans="2:9">
      <c r="B21" s="307" t="s">
        <v>53</v>
      </c>
      <c r="C21" s="304">
        <v>8</v>
      </c>
      <c r="D21" s="46">
        <v>0.21316280309086064</v>
      </c>
      <c r="E21" s="162">
        <v>8</v>
      </c>
      <c r="F21" s="162">
        <v>0</v>
      </c>
      <c r="G21" s="162">
        <v>0</v>
      </c>
      <c r="H21" s="245">
        <v>0</v>
      </c>
      <c r="I21" s="141"/>
    </row>
    <row r="22" spans="2:9">
      <c r="B22" s="307" t="s">
        <v>54</v>
      </c>
      <c r="C22" s="304">
        <v>7</v>
      </c>
      <c r="D22" s="46">
        <v>0.18651745270450307</v>
      </c>
      <c r="E22" s="162">
        <v>7</v>
      </c>
      <c r="F22" s="162">
        <v>0</v>
      </c>
      <c r="G22" s="162">
        <v>0</v>
      </c>
      <c r="H22" s="245">
        <v>0</v>
      </c>
      <c r="I22" s="141"/>
    </row>
    <row r="23" spans="2:9">
      <c r="B23" s="307" t="s">
        <v>587</v>
      </c>
      <c r="C23" s="304">
        <v>1</v>
      </c>
      <c r="D23" s="46">
        <v>2.664535038635758E-2</v>
      </c>
      <c r="E23" s="162">
        <v>1</v>
      </c>
      <c r="F23" s="162">
        <v>0</v>
      </c>
      <c r="G23" s="162">
        <v>0</v>
      </c>
      <c r="H23" s="245">
        <v>0</v>
      </c>
      <c r="I23" s="141"/>
    </row>
    <row r="24" spans="2:9">
      <c r="B24" s="307" t="s">
        <v>471</v>
      </c>
      <c r="C24" s="304">
        <v>8</v>
      </c>
      <c r="D24" s="46">
        <v>0.21316280309086064</v>
      </c>
      <c r="E24" s="162">
        <v>8</v>
      </c>
      <c r="F24" s="162">
        <v>0</v>
      </c>
      <c r="G24" s="162">
        <v>0</v>
      </c>
      <c r="H24" s="245">
        <v>0</v>
      </c>
      <c r="I24" s="141"/>
    </row>
    <row r="25" spans="2:9">
      <c r="B25" s="307" t="s">
        <v>472</v>
      </c>
      <c r="C25" s="304">
        <v>3</v>
      </c>
      <c r="D25" s="46">
        <v>7.9936051159072735E-2</v>
      </c>
      <c r="E25" s="162">
        <v>3</v>
      </c>
      <c r="F25" s="162">
        <v>0</v>
      </c>
      <c r="G25" s="162">
        <v>0</v>
      </c>
      <c r="H25" s="245">
        <v>0</v>
      </c>
      <c r="I25" s="141"/>
    </row>
    <row r="26" spans="2:9">
      <c r="B26" s="307" t="s">
        <v>55</v>
      </c>
      <c r="C26" s="304">
        <v>21</v>
      </c>
      <c r="D26" s="46">
        <v>0.55955235811350923</v>
      </c>
      <c r="E26" s="162">
        <v>21</v>
      </c>
      <c r="F26" s="162">
        <v>0</v>
      </c>
      <c r="G26" s="162">
        <v>0</v>
      </c>
      <c r="H26" s="245">
        <v>0</v>
      </c>
      <c r="I26" s="141"/>
    </row>
    <row r="27" spans="2:9">
      <c r="B27" s="307" t="s">
        <v>546</v>
      </c>
      <c r="C27" s="44">
        <v>2</v>
      </c>
      <c r="D27" s="46">
        <v>5.3290700772715159E-2</v>
      </c>
      <c r="E27" s="75">
        <v>2</v>
      </c>
      <c r="F27" s="162">
        <v>0</v>
      </c>
      <c r="G27" s="162">
        <v>0</v>
      </c>
      <c r="H27" s="245">
        <v>0</v>
      </c>
      <c r="I27" s="141"/>
    </row>
    <row r="28" spans="2:9">
      <c r="B28" s="307" t="s">
        <v>547</v>
      </c>
      <c r="C28" s="304">
        <v>3</v>
      </c>
      <c r="D28" s="46">
        <v>7.9936051159072735E-2</v>
      </c>
      <c r="E28" s="162">
        <v>3</v>
      </c>
      <c r="F28" s="162">
        <v>0</v>
      </c>
      <c r="G28" s="162">
        <v>0</v>
      </c>
      <c r="H28" s="245">
        <v>0</v>
      </c>
      <c r="I28" s="141"/>
    </row>
    <row r="29" spans="2:9">
      <c r="B29" s="307" t="s">
        <v>56</v>
      </c>
      <c r="C29" s="304">
        <v>24</v>
      </c>
      <c r="D29" s="46">
        <v>0.63948840927258188</v>
      </c>
      <c r="E29" s="162">
        <v>24</v>
      </c>
      <c r="F29" s="162">
        <v>0</v>
      </c>
      <c r="G29" s="162">
        <v>0</v>
      </c>
      <c r="H29" s="245">
        <v>0</v>
      </c>
      <c r="I29" s="141"/>
    </row>
    <row r="30" spans="2:9">
      <c r="B30" s="307" t="s">
        <v>473</v>
      </c>
      <c r="C30" s="304">
        <v>4</v>
      </c>
      <c r="D30" s="46">
        <v>0.10658140154543032</v>
      </c>
      <c r="E30" s="162">
        <v>4</v>
      </c>
      <c r="F30" s="162">
        <v>0</v>
      </c>
      <c r="G30" s="162">
        <v>0</v>
      </c>
      <c r="H30" s="245">
        <v>0</v>
      </c>
      <c r="I30" s="141"/>
    </row>
    <row r="31" spans="2:9">
      <c r="B31" s="307" t="s">
        <v>57</v>
      </c>
      <c r="C31" s="304">
        <v>995</v>
      </c>
      <c r="D31" s="46">
        <v>26.512123634425794</v>
      </c>
      <c r="E31" s="162">
        <v>993</v>
      </c>
      <c r="F31" s="162">
        <v>2</v>
      </c>
      <c r="G31" s="162">
        <v>0</v>
      </c>
      <c r="H31" s="245">
        <v>0</v>
      </c>
      <c r="I31" s="141"/>
    </row>
    <row r="32" spans="2:9">
      <c r="B32" s="307" t="s">
        <v>531</v>
      </c>
      <c r="C32" s="42">
        <v>1</v>
      </c>
      <c r="D32" s="46">
        <v>2.664535038635758E-2</v>
      </c>
      <c r="E32" s="134">
        <v>1</v>
      </c>
      <c r="F32" s="162">
        <v>0</v>
      </c>
      <c r="G32" s="162">
        <v>0</v>
      </c>
      <c r="H32" s="245">
        <v>0</v>
      </c>
      <c r="I32" s="141"/>
    </row>
    <row r="33" spans="2:9">
      <c r="B33" s="307" t="s">
        <v>588</v>
      </c>
      <c r="C33" s="304">
        <v>1</v>
      </c>
      <c r="D33" s="46">
        <v>2.664535038635758E-2</v>
      </c>
      <c r="E33" s="162">
        <v>1</v>
      </c>
      <c r="F33" s="162">
        <v>0</v>
      </c>
      <c r="G33" s="162">
        <v>0</v>
      </c>
      <c r="H33" s="245">
        <v>0</v>
      </c>
      <c r="I33" s="141"/>
    </row>
    <row r="34" spans="2:9">
      <c r="B34" s="307" t="s">
        <v>517</v>
      </c>
      <c r="C34" s="304">
        <v>10</v>
      </c>
      <c r="D34" s="46">
        <v>0.2664535038635758</v>
      </c>
      <c r="E34" s="162">
        <v>9</v>
      </c>
      <c r="F34" s="162">
        <v>1</v>
      </c>
      <c r="G34" s="162">
        <v>0</v>
      </c>
      <c r="H34" s="245">
        <v>0</v>
      </c>
      <c r="I34" s="141"/>
    </row>
    <row r="35" spans="2:9">
      <c r="B35" s="307" t="s">
        <v>58</v>
      </c>
      <c r="C35" s="304">
        <v>9</v>
      </c>
      <c r="D35" s="46">
        <v>0.23980815347721821</v>
      </c>
      <c r="E35" s="162">
        <v>9</v>
      </c>
      <c r="F35" s="162">
        <v>0</v>
      </c>
      <c r="G35" s="162">
        <v>0</v>
      </c>
      <c r="H35" s="245">
        <v>0</v>
      </c>
      <c r="I35" s="141"/>
    </row>
    <row r="36" spans="2:9">
      <c r="B36" s="307" t="s">
        <v>59</v>
      </c>
      <c r="C36" s="304">
        <v>6</v>
      </c>
      <c r="D36" s="46">
        <v>0.15987210231814547</v>
      </c>
      <c r="E36" s="162">
        <v>6</v>
      </c>
      <c r="F36" s="162">
        <v>0</v>
      </c>
      <c r="G36" s="162">
        <v>0</v>
      </c>
      <c r="H36" s="245">
        <v>0</v>
      </c>
      <c r="I36" s="141"/>
    </row>
    <row r="37" spans="2:9">
      <c r="B37" s="307" t="s">
        <v>60</v>
      </c>
      <c r="C37" s="304">
        <v>17</v>
      </c>
      <c r="D37" s="46">
        <v>0.45297095656807884</v>
      </c>
      <c r="E37" s="162">
        <v>15</v>
      </c>
      <c r="F37" s="162">
        <v>2</v>
      </c>
      <c r="G37" s="162">
        <v>0</v>
      </c>
      <c r="H37" s="245">
        <v>0</v>
      </c>
      <c r="I37" s="141"/>
    </row>
    <row r="38" spans="2:9">
      <c r="B38" s="307" t="s">
        <v>61</v>
      </c>
      <c r="C38" s="304">
        <v>8</v>
      </c>
      <c r="D38" s="46">
        <v>0.21316280309086064</v>
      </c>
      <c r="E38" s="162">
        <v>8</v>
      </c>
      <c r="F38" s="162">
        <v>0</v>
      </c>
      <c r="G38" s="162">
        <v>0</v>
      </c>
      <c r="H38" s="245">
        <v>0</v>
      </c>
      <c r="I38" s="141"/>
    </row>
    <row r="39" spans="2:9">
      <c r="B39" s="307" t="s">
        <v>62</v>
      </c>
      <c r="C39" s="42">
        <v>4</v>
      </c>
      <c r="D39" s="269">
        <v>0.10658140154543032</v>
      </c>
      <c r="E39" s="75">
        <v>4</v>
      </c>
      <c r="F39" s="75">
        <v>0</v>
      </c>
      <c r="G39" s="75">
        <v>0</v>
      </c>
      <c r="H39" s="245">
        <v>0</v>
      </c>
      <c r="I39" s="141"/>
    </row>
    <row r="40" spans="2:9">
      <c r="B40" s="307" t="s">
        <v>589</v>
      </c>
      <c r="C40" s="304">
        <v>2</v>
      </c>
      <c r="D40" s="46">
        <v>5.3290700772715159E-2</v>
      </c>
      <c r="E40" s="162">
        <v>2</v>
      </c>
      <c r="F40" s="162">
        <v>0</v>
      </c>
      <c r="G40" s="162">
        <v>0</v>
      </c>
      <c r="H40" s="245">
        <v>0</v>
      </c>
      <c r="I40" s="141"/>
    </row>
    <row r="41" spans="2:9">
      <c r="B41" s="307" t="s">
        <v>474</v>
      </c>
      <c r="C41" s="304">
        <v>4</v>
      </c>
      <c r="D41" s="46">
        <v>0.10658140154543032</v>
      </c>
      <c r="E41" s="162">
        <v>4</v>
      </c>
      <c r="F41" s="162">
        <v>0</v>
      </c>
      <c r="G41" s="162">
        <v>0</v>
      </c>
      <c r="H41" s="245">
        <v>0</v>
      </c>
      <c r="I41" s="141"/>
    </row>
    <row r="42" spans="2:9">
      <c r="B42" s="307" t="s">
        <v>63</v>
      </c>
      <c r="C42" s="304">
        <v>98</v>
      </c>
      <c r="D42" s="46">
        <v>2.611244337863043</v>
      </c>
      <c r="E42" s="162">
        <v>98</v>
      </c>
      <c r="F42" s="162">
        <v>0</v>
      </c>
      <c r="G42" s="162">
        <v>0</v>
      </c>
      <c r="H42" s="245">
        <v>0</v>
      </c>
      <c r="I42" s="141"/>
    </row>
    <row r="43" spans="2:9">
      <c r="B43" s="307" t="s">
        <v>64</v>
      </c>
      <c r="C43" s="304">
        <v>2</v>
      </c>
      <c r="D43" s="46">
        <v>5.3290700772715159E-2</v>
      </c>
      <c r="E43" s="162">
        <v>2</v>
      </c>
      <c r="F43" s="162">
        <v>0</v>
      </c>
      <c r="G43" s="162">
        <v>0</v>
      </c>
      <c r="H43" s="245">
        <v>0</v>
      </c>
      <c r="I43" s="141"/>
    </row>
    <row r="44" spans="2:9">
      <c r="B44" s="307" t="s">
        <v>65</v>
      </c>
      <c r="C44" s="42">
        <v>44</v>
      </c>
      <c r="D44" s="46">
        <v>1.1723954169997335</v>
      </c>
      <c r="E44" s="162">
        <v>43</v>
      </c>
      <c r="F44" s="162">
        <v>1</v>
      </c>
      <c r="G44" s="162">
        <v>0</v>
      </c>
      <c r="H44" s="245">
        <v>0</v>
      </c>
      <c r="I44" s="141"/>
    </row>
    <row r="45" spans="2:9">
      <c r="B45" s="307" t="s">
        <v>590</v>
      </c>
      <c r="C45" s="304">
        <v>1</v>
      </c>
      <c r="D45" s="46">
        <v>2.664535038635758E-2</v>
      </c>
      <c r="E45" s="162">
        <v>1</v>
      </c>
      <c r="F45" s="162">
        <v>0</v>
      </c>
      <c r="G45" s="162">
        <v>0</v>
      </c>
      <c r="H45" s="245">
        <v>0</v>
      </c>
      <c r="I45" s="141"/>
    </row>
    <row r="46" spans="2:9">
      <c r="B46" s="307" t="s">
        <v>66</v>
      </c>
      <c r="C46" s="304">
        <v>1874</v>
      </c>
      <c r="D46" s="46">
        <v>49.933386624034107</v>
      </c>
      <c r="E46" s="162">
        <v>1867</v>
      </c>
      <c r="F46" s="162">
        <v>7</v>
      </c>
      <c r="G46" s="162">
        <v>0</v>
      </c>
      <c r="H46" s="245">
        <v>0</v>
      </c>
      <c r="I46" s="141"/>
    </row>
    <row r="47" spans="2:9">
      <c r="B47" s="307" t="s">
        <v>591</v>
      </c>
      <c r="C47" s="304">
        <v>1</v>
      </c>
      <c r="D47" s="46">
        <v>2.664535038635758E-2</v>
      </c>
      <c r="E47" s="162">
        <v>1</v>
      </c>
      <c r="F47" s="162">
        <v>0</v>
      </c>
      <c r="G47" s="162">
        <v>0</v>
      </c>
      <c r="H47" s="245">
        <v>0</v>
      </c>
      <c r="I47" s="141"/>
    </row>
    <row r="48" spans="2:9">
      <c r="B48" s="307" t="s">
        <v>67</v>
      </c>
      <c r="C48" s="42">
        <v>7</v>
      </c>
      <c r="D48" s="46">
        <v>0.18651745270450307</v>
      </c>
      <c r="E48" s="134">
        <v>7</v>
      </c>
      <c r="F48" s="162">
        <v>0</v>
      </c>
      <c r="G48" s="162">
        <v>0</v>
      </c>
      <c r="H48" s="245">
        <v>0</v>
      </c>
      <c r="I48" s="141"/>
    </row>
    <row r="49" spans="2:9">
      <c r="B49" s="307" t="s">
        <v>548</v>
      </c>
      <c r="C49" s="304">
        <v>5</v>
      </c>
      <c r="D49" s="46">
        <v>0.1332267519317879</v>
      </c>
      <c r="E49" s="162">
        <v>5</v>
      </c>
      <c r="F49" s="162">
        <v>0</v>
      </c>
      <c r="G49" s="162">
        <v>0</v>
      </c>
      <c r="H49" s="245">
        <v>0</v>
      </c>
      <c r="I49" s="141"/>
    </row>
    <row r="50" spans="2:9">
      <c r="B50" s="308" t="s">
        <v>410</v>
      </c>
      <c r="C50" s="163">
        <v>3753</v>
      </c>
      <c r="D50" s="47">
        <v>100</v>
      </c>
      <c r="E50" s="163">
        <v>3738</v>
      </c>
      <c r="F50" s="163">
        <v>15</v>
      </c>
      <c r="G50" s="163">
        <v>0</v>
      </c>
      <c r="H50" s="309">
        <v>0</v>
      </c>
      <c r="I50" s="141"/>
    </row>
    <row r="51" spans="2:9">
      <c r="D51" s="141"/>
      <c r="H51" s="141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C13" sqref="C13:H13"/>
    </sheetView>
  </sheetViews>
  <sheetFormatPr baseColWidth="10" defaultRowHeight="15"/>
  <cols>
    <col min="1" max="1" width="11.42578125" style="81"/>
    <col min="2" max="2" width="34.5703125" customWidth="1"/>
    <col min="3" max="3" width="11.42578125" style="141"/>
    <col min="5" max="5" width="11.42578125" style="141"/>
  </cols>
  <sheetData>
    <row r="1" spans="2:9" ht="18" customHeight="1"/>
    <row r="2" spans="2:9" ht="15" customHeight="1">
      <c r="B2" s="389" t="s">
        <v>438</v>
      </c>
      <c r="C2" s="375"/>
      <c r="D2" s="375"/>
      <c r="E2" s="375"/>
      <c r="F2" s="375"/>
      <c r="G2" s="375"/>
      <c r="H2" s="375"/>
    </row>
    <row r="3" spans="2:9">
      <c r="B3" s="48" t="s">
        <v>68</v>
      </c>
      <c r="C3" s="164" t="s">
        <v>385</v>
      </c>
      <c r="D3" s="52" t="s">
        <v>386</v>
      </c>
      <c r="E3" s="165" t="s">
        <v>0</v>
      </c>
      <c r="F3" s="51" t="s">
        <v>1</v>
      </c>
      <c r="G3" s="310" t="s">
        <v>564</v>
      </c>
      <c r="H3" s="51" t="s">
        <v>2</v>
      </c>
    </row>
    <row r="4" spans="2:9" ht="15.75" customHeight="1">
      <c r="B4" s="76" t="s">
        <v>69</v>
      </c>
      <c r="C4" s="311">
        <v>444</v>
      </c>
      <c r="D4" s="49">
        <v>19.013787705460892</v>
      </c>
      <c r="E4" s="166">
        <v>440</v>
      </c>
      <c r="F4" s="50">
        <v>4</v>
      </c>
      <c r="G4" s="50">
        <v>0</v>
      </c>
      <c r="H4" s="264">
        <v>0</v>
      </c>
      <c r="I4" s="141"/>
    </row>
    <row r="5" spans="2:9">
      <c r="B5" s="76" t="s">
        <v>70</v>
      </c>
      <c r="C5" s="311">
        <v>305</v>
      </c>
      <c r="D5" s="49">
        <v>17.020892287314108</v>
      </c>
      <c r="E5" s="166">
        <v>304</v>
      </c>
      <c r="F5" s="50">
        <v>1</v>
      </c>
      <c r="G5" s="50">
        <v>0</v>
      </c>
      <c r="H5" s="292">
        <v>0</v>
      </c>
      <c r="I5" s="141"/>
    </row>
    <row r="6" spans="2:9">
      <c r="B6" s="76" t="s">
        <v>71</v>
      </c>
      <c r="C6" s="311">
        <v>363</v>
      </c>
      <c r="D6" s="49">
        <v>11.806851706905896</v>
      </c>
      <c r="E6" s="166">
        <v>361</v>
      </c>
      <c r="F6" s="50">
        <v>2</v>
      </c>
      <c r="G6" s="50">
        <v>0</v>
      </c>
      <c r="H6" s="292">
        <v>0</v>
      </c>
      <c r="I6" s="141"/>
    </row>
    <row r="7" spans="2:9">
      <c r="B7" s="76" t="s">
        <v>72</v>
      </c>
      <c r="C7" s="311">
        <v>427</v>
      </c>
      <c r="D7" s="49">
        <v>11.421518453850323</v>
      </c>
      <c r="E7" s="166">
        <v>424</v>
      </c>
      <c r="F7" s="50">
        <v>3</v>
      </c>
      <c r="G7" s="50">
        <v>0</v>
      </c>
      <c r="H7" s="292">
        <v>0</v>
      </c>
      <c r="I7" s="141"/>
    </row>
    <row r="8" spans="2:9">
      <c r="B8" s="76" t="s">
        <v>73</v>
      </c>
      <c r="C8" s="311">
        <v>586</v>
      </c>
      <c r="D8" s="49">
        <v>12.613643205490998</v>
      </c>
      <c r="E8" s="166">
        <v>584</v>
      </c>
      <c r="F8" s="50">
        <v>2</v>
      </c>
      <c r="G8" s="50">
        <v>0</v>
      </c>
      <c r="H8" s="292">
        <v>0</v>
      </c>
      <c r="I8" s="141"/>
    </row>
    <row r="9" spans="2:9">
      <c r="B9" s="76" t="s">
        <v>74</v>
      </c>
      <c r="C9" s="311">
        <v>648</v>
      </c>
      <c r="D9" s="49">
        <v>8.4773315672225902</v>
      </c>
      <c r="E9" s="166">
        <v>647</v>
      </c>
      <c r="F9" s="50">
        <v>1</v>
      </c>
      <c r="G9" s="50">
        <v>0</v>
      </c>
      <c r="H9" s="292">
        <v>0</v>
      </c>
      <c r="I9" s="141"/>
    </row>
    <row r="10" spans="2:9">
      <c r="B10" s="76" t="s">
        <v>75</v>
      </c>
      <c r="C10" s="311">
        <v>284</v>
      </c>
      <c r="D10" s="49">
        <v>5.4909988560419052</v>
      </c>
      <c r="E10" s="166">
        <v>282</v>
      </c>
      <c r="F10" s="50">
        <v>2</v>
      </c>
      <c r="G10" s="50">
        <v>0</v>
      </c>
      <c r="H10" s="292">
        <v>0</v>
      </c>
      <c r="I10" s="141"/>
    </row>
    <row r="11" spans="2:9">
      <c r="B11" s="76" t="s">
        <v>76</v>
      </c>
      <c r="C11" s="311">
        <v>696</v>
      </c>
      <c r="D11" s="49">
        <v>14.154976217713289</v>
      </c>
      <c r="E11" s="166">
        <v>696</v>
      </c>
      <c r="F11" s="50">
        <v>0</v>
      </c>
      <c r="G11" s="50">
        <v>0</v>
      </c>
      <c r="H11" s="292">
        <v>0</v>
      </c>
      <c r="I11" s="141"/>
    </row>
    <row r="12" spans="2:9">
      <c r="B12" s="314" t="s">
        <v>410</v>
      </c>
      <c r="C12" s="312">
        <v>3753</v>
      </c>
      <c r="D12" s="53">
        <v>100</v>
      </c>
      <c r="E12" s="312">
        <v>3738</v>
      </c>
      <c r="F12" s="313">
        <v>15</v>
      </c>
      <c r="G12" s="313">
        <v>0</v>
      </c>
      <c r="H12" s="315">
        <v>0</v>
      </c>
      <c r="I12" s="141"/>
    </row>
    <row r="13" spans="2:9">
      <c r="D13" s="141"/>
      <c r="F13" s="141"/>
      <c r="G13" s="141"/>
      <c r="H13" s="141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topLeftCell="A13" workbookViewId="0">
      <selection activeCell="I49" sqref="I49"/>
    </sheetView>
  </sheetViews>
  <sheetFormatPr baseColWidth="10" defaultRowHeight="15"/>
  <cols>
    <col min="1" max="1" width="11.42578125" style="81"/>
    <col min="2" max="2" width="27.85546875" customWidth="1"/>
    <col min="3" max="8" width="11.42578125" style="141"/>
  </cols>
  <sheetData>
    <row r="2" spans="2:9" ht="15" customHeight="1">
      <c r="B2" s="379" t="s">
        <v>439</v>
      </c>
      <c r="C2" s="377"/>
      <c r="D2" s="377"/>
      <c r="E2" s="377"/>
      <c r="F2" s="377"/>
      <c r="G2" s="377"/>
      <c r="H2" s="378"/>
      <c r="I2" s="161"/>
    </row>
    <row r="3" spans="2:9">
      <c r="B3" s="77" t="s">
        <v>440</v>
      </c>
      <c r="C3" s="164" t="s">
        <v>385</v>
      </c>
      <c r="D3" s="164" t="s">
        <v>386</v>
      </c>
      <c r="E3" s="142" t="s">
        <v>0</v>
      </c>
      <c r="F3" s="142" t="s">
        <v>1</v>
      </c>
      <c r="G3" s="142"/>
      <c r="H3" s="142" t="s">
        <v>2</v>
      </c>
    </row>
    <row r="4" spans="2:9">
      <c r="B4" s="167" t="s">
        <v>77</v>
      </c>
      <c r="C4" s="172">
        <v>16</v>
      </c>
      <c r="D4" s="316">
        <v>0.42632560618172127</v>
      </c>
      <c r="E4" s="176">
        <v>16</v>
      </c>
      <c r="F4" s="176">
        <v>0</v>
      </c>
      <c r="G4" s="176">
        <v>0</v>
      </c>
      <c r="H4" s="176">
        <v>0</v>
      </c>
      <c r="I4" s="141"/>
    </row>
    <row r="5" spans="2:9">
      <c r="B5" s="167" t="s">
        <v>78</v>
      </c>
      <c r="C5" s="172">
        <v>58</v>
      </c>
      <c r="D5" s="316">
        <v>1.5454303224087398</v>
      </c>
      <c r="E5" s="176">
        <v>57</v>
      </c>
      <c r="F5" s="176">
        <v>1</v>
      </c>
      <c r="G5" s="176">
        <v>0</v>
      </c>
      <c r="H5" s="176">
        <v>0</v>
      </c>
      <c r="I5" s="141"/>
    </row>
    <row r="6" spans="2:9">
      <c r="B6" s="167" t="s">
        <v>79</v>
      </c>
      <c r="C6" s="172">
        <v>181</v>
      </c>
      <c r="D6" s="316">
        <v>4.8228084199307224</v>
      </c>
      <c r="E6" s="176">
        <v>181</v>
      </c>
      <c r="F6" s="176">
        <v>0</v>
      </c>
      <c r="G6" s="176">
        <v>0</v>
      </c>
      <c r="H6" s="176">
        <v>0</v>
      </c>
      <c r="I6" s="141"/>
    </row>
    <row r="7" spans="2:9">
      <c r="B7" s="167" t="s">
        <v>549</v>
      </c>
      <c r="C7" s="172">
        <v>1</v>
      </c>
      <c r="D7" s="316">
        <v>2.664535038635758E-2</v>
      </c>
      <c r="E7" s="176">
        <v>1</v>
      </c>
      <c r="F7" s="176">
        <v>0</v>
      </c>
      <c r="G7" s="176">
        <v>0</v>
      </c>
      <c r="H7" s="176">
        <v>0</v>
      </c>
      <c r="I7" s="141"/>
    </row>
    <row r="8" spans="2:9">
      <c r="B8" s="167" t="s">
        <v>80</v>
      </c>
      <c r="C8" s="172">
        <v>23</v>
      </c>
      <c r="D8" s="316">
        <v>0.61284305888622437</v>
      </c>
      <c r="E8" s="176">
        <v>23</v>
      </c>
      <c r="F8" s="176">
        <v>0</v>
      </c>
      <c r="G8" s="176">
        <v>0</v>
      </c>
      <c r="H8" s="176">
        <v>0</v>
      </c>
      <c r="I8" s="141"/>
    </row>
    <row r="9" spans="2:9">
      <c r="B9" s="167" t="s">
        <v>475</v>
      </c>
      <c r="C9" s="172">
        <v>1</v>
      </c>
      <c r="D9" s="316">
        <v>2.664535038635758E-2</v>
      </c>
      <c r="E9" s="176">
        <v>1</v>
      </c>
      <c r="F9" s="176">
        <v>0</v>
      </c>
      <c r="G9" s="176">
        <v>0</v>
      </c>
      <c r="H9" s="176">
        <v>0</v>
      </c>
      <c r="I9" s="141"/>
    </row>
    <row r="10" spans="2:9">
      <c r="B10" s="167" t="s">
        <v>532</v>
      </c>
      <c r="C10" s="172">
        <v>5</v>
      </c>
      <c r="D10" s="316">
        <v>0.1332267519317879</v>
      </c>
      <c r="E10" s="176">
        <v>5</v>
      </c>
      <c r="F10" s="176">
        <v>0</v>
      </c>
      <c r="G10" s="176">
        <v>0</v>
      </c>
      <c r="H10" s="176">
        <v>0</v>
      </c>
      <c r="I10" s="141"/>
    </row>
    <row r="11" spans="2:9">
      <c r="B11" s="167" t="s">
        <v>81</v>
      </c>
      <c r="C11" s="172">
        <v>220</v>
      </c>
      <c r="D11" s="316">
        <v>5.8619770849986681</v>
      </c>
      <c r="E11" s="176">
        <v>220</v>
      </c>
      <c r="F11" s="176">
        <v>0</v>
      </c>
      <c r="G11" s="176">
        <v>0</v>
      </c>
      <c r="H11" s="176">
        <v>0</v>
      </c>
      <c r="I11" s="141"/>
    </row>
    <row r="12" spans="2:9">
      <c r="B12" s="167" t="s">
        <v>82</v>
      </c>
      <c r="C12" s="172">
        <v>14</v>
      </c>
      <c r="D12" s="316">
        <v>0.37303490540900613</v>
      </c>
      <c r="E12" s="176">
        <v>13</v>
      </c>
      <c r="F12" s="176">
        <v>1</v>
      </c>
      <c r="G12" s="176">
        <v>0</v>
      </c>
      <c r="H12" s="176">
        <v>0</v>
      </c>
      <c r="I12" s="141"/>
    </row>
    <row r="13" spans="2:9">
      <c r="B13" s="167" t="s">
        <v>83</v>
      </c>
      <c r="C13" s="172">
        <v>47</v>
      </c>
      <c r="D13" s="316">
        <v>1.2523314681588062</v>
      </c>
      <c r="E13" s="176">
        <v>47</v>
      </c>
      <c r="F13" s="176">
        <v>0</v>
      </c>
      <c r="G13" s="176">
        <v>0</v>
      </c>
      <c r="H13" s="176">
        <v>0</v>
      </c>
      <c r="I13" s="141"/>
    </row>
    <row r="14" spans="2:9">
      <c r="B14" s="167" t="s">
        <v>84</v>
      </c>
      <c r="C14" s="172">
        <v>48</v>
      </c>
      <c r="D14" s="316">
        <v>1.2789768185451638</v>
      </c>
      <c r="E14" s="176">
        <v>47</v>
      </c>
      <c r="F14" s="176">
        <v>1</v>
      </c>
      <c r="G14" s="176">
        <v>0</v>
      </c>
      <c r="H14" s="176">
        <v>0</v>
      </c>
      <c r="I14" s="141"/>
    </row>
    <row r="15" spans="2:9">
      <c r="B15" s="167" t="s">
        <v>85</v>
      </c>
      <c r="C15" s="172">
        <v>14</v>
      </c>
      <c r="D15" s="316">
        <v>0.37303490540900613</v>
      </c>
      <c r="E15" s="176">
        <v>14</v>
      </c>
      <c r="F15" s="176">
        <v>0</v>
      </c>
      <c r="G15" s="176">
        <v>0</v>
      </c>
      <c r="H15" s="176">
        <v>0</v>
      </c>
      <c r="I15" s="141"/>
    </row>
    <row r="16" spans="2:9">
      <c r="B16" s="167" t="s">
        <v>86</v>
      </c>
      <c r="C16" s="172">
        <v>10</v>
      </c>
      <c r="D16" s="316">
        <v>0.2664535038635758</v>
      </c>
      <c r="E16" s="176">
        <v>10</v>
      </c>
      <c r="F16" s="176">
        <v>0</v>
      </c>
      <c r="G16" s="176">
        <v>0</v>
      </c>
      <c r="H16" s="176">
        <v>0</v>
      </c>
      <c r="I16" s="141"/>
    </row>
    <row r="17" spans="2:9">
      <c r="B17" s="167" t="s">
        <v>87</v>
      </c>
      <c r="C17" s="172">
        <v>22</v>
      </c>
      <c r="D17" s="316">
        <v>0.58619770849986674</v>
      </c>
      <c r="E17" s="176">
        <v>22</v>
      </c>
      <c r="F17" s="176">
        <v>0</v>
      </c>
      <c r="G17" s="176">
        <v>0</v>
      </c>
      <c r="H17" s="176">
        <v>0</v>
      </c>
      <c r="I17" s="141"/>
    </row>
    <row r="18" spans="2:9">
      <c r="B18" s="167" t="s">
        <v>88</v>
      </c>
      <c r="C18" s="172">
        <v>400</v>
      </c>
      <c r="D18" s="316">
        <v>10.658140154543032</v>
      </c>
      <c r="E18" s="176">
        <v>398</v>
      </c>
      <c r="F18" s="176">
        <v>2</v>
      </c>
      <c r="G18" s="176">
        <v>0</v>
      </c>
      <c r="H18" s="176">
        <v>0</v>
      </c>
      <c r="I18" s="141"/>
    </row>
    <row r="19" spans="2:9">
      <c r="B19" s="167" t="s">
        <v>89</v>
      </c>
      <c r="C19" s="172">
        <v>9</v>
      </c>
      <c r="D19" s="316">
        <v>0.23980815347721821</v>
      </c>
      <c r="E19" s="176">
        <v>9</v>
      </c>
      <c r="F19" s="176">
        <v>0</v>
      </c>
      <c r="G19" s="176">
        <v>0</v>
      </c>
      <c r="H19" s="176">
        <v>0</v>
      </c>
      <c r="I19" s="141"/>
    </row>
    <row r="20" spans="2:9">
      <c r="B20" s="167" t="s">
        <v>90</v>
      </c>
      <c r="C20" s="172">
        <v>4</v>
      </c>
      <c r="D20" s="316">
        <v>0.10658140154543032</v>
      </c>
      <c r="E20" s="176">
        <v>4</v>
      </c>
      <c r="F20" s="176">
        <v>0</v>
      </c>
      <c r="G20" s="176">
        <v>0</v>
      </c>
      <c r="H20" s="176">
        <v>0</v>
      </c>
      <c r="I20" s="141"/>
    </row>
    <row r="21" spans="2:9">
      <c r="B21" s="167" t="s">
        <v>91</v>
      </c>
      <c r="C21" s="172">
        <v>85</v>
      </c>
      <c r="D21" s="316">
        <v>2.2648547828403944</v>
      </c>
      <c r="E21" s="176">
        <v>84</v>
      </c>
      <c r="F21" s="176">
        <v>1</v>
      </c>
      <c r="G21" s="176">
        <v>0</v>
      </c>
      <c r="H21" s="176">
        <v>0</v>
      </c>
      <c r="I21" s="141"/>
    </row>
    <row r="22" spans="2:9">
      <c r="B22" s="167" t="s">
        <v>92</v>
      </c>
      <c r="C22" s="172">
        <v>26</v>
      </c>
      <c r="D22" s="316">
        <v>0.69277911004529702</v>
      </c>
      <c r="E22" s="176">
        <v>26</v>
      </c>
      <c r="F22" s="176">
        <v>0</v>
      </c>
      <c r="G22" s="176">
        <v>0</v>
      </c>
      <c r="H22" s="176">
        <v>0</v>
      </c>
      <c r="I22" s="141"/>
    </row>
    <row r="23" spans="2:9">
      <c r="B23" s="167" t="s">
        <v>93</v>
      </c>
      <c r="C23" s="172">
        <v>151</v>
      </c>
      <c r="D23" s="316">
        <v>4.0234479083399943</v>
      </c>
      <c r="E23" s="176">
        <v>150</v>
      </c>
      <c r="F23" s="176">
        <v>1</v>
      </c>
      <c r="G23" s="176">
        <v>0</v>
      </c>
      <c r="H23" s="176">
        <v>0</v>
      </c>
      <c r="I23" s="141"/>
    </row>
    <row r="24" spans="2:9">
      <c r="B24" s="167" t="s">
        <v>94</v>
      </c>
      <c r="C24" s="172">
        <v>41</v>
      </c>
      <c r="D24" s="316">
        <v>1.0924593658406609</v>
      </c>
      <c r="E24" s="176">
        <v>40</v>
      </c>
      <c r="F24" s="176">
        <v>1</v>
      </c>
      <c r="G24" s="176">
        <v>0</v>
      </c>
      <c r="H24" s="176">
        <v>0</v>
      </c>
      <c r="I24" s="141"/>
    </row>
    <row r="25" spans="2:9">
      <c r="B25" s="167" t="s">
        <v>95</v>
      </c>
      <c r="C25" s="172">
        <v>24</v>
      </c>
      <c r="D25" s="316">
        <v>0.63948840927258188</v>
      </c>
      <c r="E25" s="176">
        <v>24</v>
      </c>
      <c r="F25" s="176">
        <v>0</v>
      </c>
      <c r="G25" s="176">
        <v>0</v>
      </c>
      <c r="H25" s="176">
        <v>0</v>
      </c>
      <c r="I25" s="141"/>
    </row>
    <row r="26" spans="2:9">
      <c r="B26" s="167" t="s">
        <v>96</v>
      </c>
      <c r="C26" s="172">
        <v>491</v>
      </c>
      <c r="D26" s="316">
        <v>13.082867039701574</v>
      </c>
      <c r="E26" s="176">
        <v>489</v>
      </c>
      <c r="F26" s="176">
        <v>2</v>
      </c>
      <c r="G26" s="176">
        <v>0</v>
      </c>
      <c r="H26" s="176">
        <v>0</v>
      </c>
      <c r="I26" s="141"/>
    </row>
    <row r="27" spans="2:9">
      <c r="B27" s="167" t="s">
        <v>97</v>
      </c>
      <c r="C27" s="172">
        <v>8</v>
      </c>
      <c r="D27" s="316">
        <v>0.21316280309086064</v>
      </c>
      <c r="E27" s="176">
        <v>8</v>
      </c>
      <c r="F27" s="176">
        <v>0</v>
      </c>
      <c r="G27" s="176">
        <v>0</v>
      </c>
      <c r="H27" s="176">
        <v>0</v>
      </c>
      <c r="I27" s="141"/>
    </row>
    <row r="28" spans="2:9">
      <c r="B28" s="167" t="s">
        <v>98</v>
      </c>
      <c r="C28" s="172">
        <v>76</v>
      </c>
      <c r="D28" s="316">
        <v>2.0250466293631764</v>
      </c>
      <c r="E28" s="176">
        <v>76</v>
      </c>
      <c r="F28" s="176">
        <v>0</v>
      </c>
      <c r="G28" s="176">
        <v>0</v>
      </c>
      <c r="H28" s="176">
        <v>0</v>
      </c>
      <c r="I28" s="141"/>
    </row>
    <row r="29" spans="2:9">
      <c r="B29" s="167" t="s">
        <v>99</v>
      </c>
      <c r="C29" s="172">
        <v>53</v>
      </c>
      <c r="D29" s="316">
        <v>1.4122035704769518</v>
      </c>
      <c r="E29" s="176">
        <v>53</v>
      </c>
      <c r="F29" s="176">
        <v>0</v>
      </c>
      <c r="G29" s="176">
        <v>0</v>
      </c>
      <c r="H29" s="176">
        <v>0</v>
      </c>
      <c r="I29" s="141"/>
    </row>
    <row r="30" spans="2:9">
      <c r="B30" s="167" t="s">
        <v>100</v>
      </c>
      <c r="C30" s="172">
        <v>3</v>
      </c>
      <c r="D30" s="316">
        <v>7.9936051159072735E-2</v>
      </c>
      <c r="E30" s="176">
        <v>3</v>
      </c>
      <c r="F30" s="176">
        <v>0</v>
      </c>
      <c r="G30" s="176">
        <v>0</v>
      </c>
      <c r="H30" s="176">
        <v>0</v>
      </c>
      <c r="I30" s="141"/>
    </row>
    <row r="31" spans="2:9">
      <c r="B31" s="167" t="s">
        <v>101</v>
      </c>
      <c r="C31" s="172">
        <v>58</v>
      </c>
      <c r="D31" s="316">
        <v>1.5454303224087398</v>
      </c>
      <c r="E31" s="176">
        <v>58</v>
      </c>
      <c r="F31" s="176">
        <v>0</v>
      </c>
      <c r="G31" s="176">
        <v>0</v>
      </c>
      <c r="H31" s="176">
        <v>0</v>
      </c>
      <c r="I31" s="141"/>
    </row>
    <row r="32" spans="2:9">
      <c r="B32" s="167" t="s">
        <v>102</v>
      </c>
      <c r="C32" s="172">
        <v>494</v>
      </c>
      <c r="D32" s="316">
        <v>13.162803090860645</v>
      </c>
      <c r="E32" s="176">
        <v>491</v>
      </c>
      <c r="F32" s="176">
        <v>3</v>
      </c>
      <c r="G32" s="176">
        <v>0</v>
      </c>
      <c r="H32" s="176">
        <v>0</v>
      </c>
      <c r="I32" s="141"/>
    </row>
    <row r="33" spans="2:9">
      <c r="B33" s="167" t="s">
        <v>103</v>
      </c>
      <c r="C33" s="172">
        <v>5</v>
      </c>
      <c r="D33" s="316">
        <v>0.1332267519317879</v>
      </c>
      <c r="E33" s="176">
        <v>5</v>
      </c>
      <c r="F33" s="176">
        <v>0</v>
      </c>
      <c r="G33" s="176">
        <v>0</v>
      </c>
      <c r="H33" s="176">
        <v>0</v>
      </c>
      <c r="I33" s="141"/>
    </row>
    <row r="34" spans="2:9">
      <c r="B34" s="167" t="s">
        <v>104</v>
      </c>
      <c r="C34" s="172">
        <v>64</v>
      </c>
      <c r="D34" s="316">
        <v>1.7053024247268851</v>
      </c>
      <c r="E34" s="176">
        <v>63</v>
      </c>
      <c r="F34" s="176">
        <v>1</v>
      </c>
      <c r="G34" s="176">
        <v>0</v>
      </c>
      <c r="H34" s="176">
        <v>0</v>
      </c>
      <c r="I34" s="141"/>
    </row>
    <row r="35" spans="2:9">
      <c r="B35" s="167" t="s">
        <v>550</v>
      </c>
      <c r="C35" s="172">
        <v>1</v>
      </c>
      <c r="D35" s="316">
        <v>2.664535038635758E-2</v>
      </c>
      <c r="E35" s="176">
        <v>1</v>
      </c>
      <c r="F35" s="176">
        <v>0</v>
      </c>
      <c r="G35" s="176">
        <v>0</v>
      </c>
      <c r="H35" s="176">
        <v>0</v>
      </c>
      <c r="I35" s="141"/>
    </row>
    <row r="36" spans="2:9">
      <c r="B36" s="167" t="s">
        <v>105</v>
      </c>
      <c r="C36" s="172">
        <v>139</v>
      </c>
      <c r="D36" s="316">
        <v>3.7037037037037033</v>
      </c>
      <c r="E36" s="176">
        <v>138</v>
      </c>
      <c r="F36" s="176">
        <v>1</v>
      </c>
      <c r="G36" s="176">
        <v>0</v>
      </c>
      <c r="H36" s="176">
        <v>0</v>
      </c>
      <c r="I36" s="141"/>
    </row>
    <row r="37" spans="2:9">
      <c r="B37" s="167" t="s">
        <v>106</v>
      </c>
      <c r="C37" s="172">
        <v>50</v>
      </c>
      <c r="D37" s="316">
        <v>1.332267519317879</v>
      </c>
      <c r="E37" s="176">
        <v>50</v>
      </c>
      <c r="F37" s="176">
        <v>0</v>
      </c>
      <c r="G37" s="176">
        <v>0</v>
      </c>
      <c r="H37" s="176">
        <v>0</v>
      </c>
      <c r="I37" s="141"/>
    </row>
    <row r="38" spans="2:9">
      <c r="B38" s="167" t="s">
        <v>107</v>
      </c>
      <c r="C38" s="172">
        <v>464</v>
      </c>
      <c r="D38" s="316">
        <v>12.363442579269918</v>
      </c>
      <c r="E38" s="176">
        <v>464</v>
      </c>
      <c r="F38" s="176">
        <v>0</v>
      </c>
      <c r="G38" s="176">
        <v>0</v>
      </c>
      <c r="H38" s="176">
        <v>0</v>
      </c>
      <c r="I38" s="141"/>
    </row>
    <row r="39" spans="2:9">
      <c r="B39" s="167" t="s">
        <v>108</v>
      </c>
      <c r="C39" s="172">
        <v>25</v>
      </c>
      <c r="D39" s="316">
        <v>0.66613375965893951</v>
      </c>
      <c r="E39" s="176">
        <v>25</v>
      </c>
      <c r="F39" s="176">
        <v>0</v>
      </c>
      <c r="G39" s="176">
        <v>0</v>
      </c>
      <c r="H39" s="176">
        <v>0</v>
      </c>
      <c r="I39" s="141"/>
    </row>
    <row r="40" spans="2:9">
      <c r="B40" s="167" t="s">
        <v>109</v>
      </c>
      <c r="C40" s="172">
        <v>319</v>
      </c>
      <c r="D40" s="316">
        <v>8.4998667732480691</v>
      </c>
      <c r="E40" s="176">
        <v>319</v>
      </c>
      <c r="F40" s="176">
        <v>0</v>
      </c>
      <c r="G40" s="176">
        <v>0</v>
      </c>
      <c r="H40" s="176">
        <v>0</v>
      </c>
      <c r="I40" s="141"/>
    </row>
    <row r="41" spans="2:9">
      <c r="B41" s="167" t="s">
        <v>110</v>
      </c>
      <c r="C41" s="172">
        <v>17</v>
      </c>
      <c r="D41" s="316">
        <v>0.45297095656807884</v>
      </c>
      <c r="E41" s="176">
        <v>17</v>
      </c>
      <c r="F41" s="176">
        <v>0</v>
      </c>
      <c r="G41" s="176">
        <v>0</v>
      </c>
      <c r="H41" s="176">
        <v>0</v>
      </c>
      <c r="I41" s="141"/>
    </row>
    <row r="42" spans="2:9">
      <c r="B42" s="167" t="s">
        <v>111</v>
      </c>
      <c r="C42" s="172">
        <v>10</v>
      </c>
      <c r="D42" s="316">
        <v>0.2664535038635758</v>
      </c>
      <c r="E42" s="176">
        <v>10</v>
      </c>
      <c r="F42" s="176">
        <v>0</v>
      </c>
      <c r="G42" s="176">
        <v>0</v>
      </c>
      <c r="H42" s="176">
        <v>0</v>
      </c>
      <c r="I42" s="141"/>
    </row>
    <row r="43" spans="2:9">
      <c r="B43" s="167" t="s">
        <v>112</v>
      </c>
      <c r="C43" s="172">
        <v>3</v>
      </c>
      <c r="D43" s="316">
        <v>7.9936051159072735E-2</v>
      </c>
      <c r="E43" s="176">
        <v>3</v>
      </c>
      <c r="F43" s="176">
        <v>0</v>
      </c>
      <c r="G43" s="176">
        <v>0</v>
      </c>
      <c r="H43" s="176">
        <v>0</v>
      </c>
      <c r="I43" s="141"/>
    </row>
    <row r="44" spans="2:9">
      <c r="B44" s="167" t="s">
        <v>113</v>
      </c>
      <c r="C44" s="172">
        <v>19</v>
      </c>
      <c r="D44" s="316">
        <v>0.50626165734079409</v>
      </c>
      <c r="E44" s="176">
        <v>19</v>
      </c>
      <c r="F44" s="176">
        <v>0</v>
      </c>
      <c r="G44" s="176">
        <v>0</v>
      </c>
      <c r="H44" s="176">
        <v>0</v>
      </c>
      <c r="I44" s="141"/>
    </row>
    <row r="45" spans="2:9">
      <c r="B45" s="167" t="s">
        <v>114</v>
      </c>
      <c r="C45" s="172">
        <v>49</v>
      </c>
      <c r="D45" s="316">
        <v>1.3056221689315215</v>
      </c>
      <c r="E45" s="176">
        <v>49</v>
      </c>
      <c r="F45" s="176">
        <v>0</v>
      </c>
      <c r="G45" s="176">
        <v>0</v>
      </c>
      <c r="H45" s="176">
        <v>0</v>
      </c>
      <c r="I45" s="141"/>
    </row>
    <row r="46" spans="2:9">
      <c r="B46" s="169" t="s">
        <v>115</v>
      </c>
      <c r="C46" s="173">
        <v>5</v>
      </c>
      <c r="D46" s="317">
        <v>0.1332267519317879</v>
      </c>
      <c r="E46" s="134">
        <v>5</v>
      </c>
      <c r="F46" s="177">
        <v>0</v>
      </c>
      <c r="G46" s="177">
        <v>0</v>
      </c>
      <c r="H46" s="177">
        <v>0</v>
      </c>
      <c r="I46" s="141"/>
    </row>
    <row r="47" spans="2:9">
      <c r="B47" s="170" t="s">
        <v>410</v>
      </c>
      <c r="C47" s="175">
        <v>3753</v>
      </c>
      <c r="D47" s="318">
        <v>100</v>
      </c>
      <c r="E47" s="175">
        <v>3738</v>
      </c>
      <c r="F47" s="175">
        <v>15</v>
      </c>
      <c r="G47" s="175">
        <v>0</v>
      </c>
      <c r="H47" s="175">
        <v>0</v>
      </c>
      <c r="I47" s="141"/>
    </row>
    <row r="48" spans="2:9">
      <c r="B48" s="390" t="s">
        <v>565</v>
      </c>
      <c r="C48" s="391"/>
      <c r="D48" s="391"/>
      <c r="E48" s="391"/>
      <c r="F48" s="391"/>
      <c r="G48" s="391"/>
      <c r="H48" s="391"/>
    </row>
    <row r="49" spans="9:9">
      <c r="I49" s="141"/>
    </row>
  </sheetData>
  <mergeCells count="2">
    <mergeCell ref="B2:H2"/>
    <mergeCell ref="B48:H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INDICE</vt:lpstr>
      <vt:lpstr>ATJA-1</vt:lpstr>
      <vt:lpstr>ATJA-2</vt:lpstr>
      <vt:lpstr>ATJA-3</vt:lpstr>
      <vt:lpstr>ATJA-4</vt:lpstr>
      <vt:lpstr>ATJA-5</vt:lpstr>
      <vt:lpstr>ATJA-6 </vt:lpstr>
      <vt:lpstr>ATJA-7</vt:lpstr>
      <vt:lpstr>ATJA-8</vt:lpstr>
      <vt:lpstr>ATJA-9</vt:lpstr>
      <vt:lpstr>ATJA-10</vt:lpstr>
      <vt:lpstr>ATJA-11</vt:lpstr>
      <vt:lpstr>ATJA-12</vt:lpstr>
      <vt:lpstr>ATJA-13</vt:lpstr>
      <vt:lpstr>ATJA-14</vt:lpstr>
      <vt:lpstr>ATJA-15</vt:lpstr>
      <vt:lpstr>ATJA-16</vt:lpstr>
      <vt:lpstr>ATJA-17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2020-09-22T09:19:17Z</dcterms:modified>
</cp:coreProperties>
</file>