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19200" windowHeight="10995"/>
  </bookViews>
  <sheets>
    <sheet name="INDICE" sheetId="1" r:id="rId1"/>
    <sheet name="EP1." sheetId="29" r:id="rId2"/>
    <sheet name="EPTotales" sheetId="2" r:id="rId3"/>
    <sheet name="EPTgrupo" sheetId="3" r:id="rId4"/>
    <sheet name="EPTsexo,edad" sheetId="4" r:id="rId5"/>
    <sheet name="EPTocupacion" sheetId="28" r:id="rId6"/>
    <sheet name="EPTEXTR." sheetId="5" r:id="rId7"/>
    <sheet name="EPT, sector, mes" sheetId="6" r:id="rId8"/>
    <sheet name="EPT-CNAE" sheetId="7" r:id="rId9"/>
    <sheet name="EPTsubgrup" sheetId="8" r:id="rId10"/>
    <sheet name="EPT parte cuerpo" sheetId="9" r:id="rId11"/>
    <sheet name="EPTCIE10" sheetId="10" r:id="rId12"/>
    <sheet name="EPTCausa cierre" sheetId="11" r:id="rId13"/>
    <sheet name="EPB,grup,sector" sheetId="15" r:id="rId14"/>
    <sheet name="EPB sector,sexo" sheetId="14" r:id="rId15"/>
    <sheet name="EPB,edad,sexo,sector" sheetId="13" r:id="rId16"/>
    <sheet name="EPBGrupo EP,edad" sheetId="16" r:id="rId17"/>
    <sheet name="EPBSubg,sexo" sheetId="17" r:id="rId18"/>
    <sheet name="EPBIncidRecaida" sheetId="18" r:id="rId19"/>
    <sheet name="EPBCNO" sheetId="19" r:id="rId20"/>
    <sheet name="EPBCIE10" sheetId="20" r:id="rId21"/>
    <sheet name="EPBGrupoParteC " sheetId="21" r:id="rId22"/>
    <sheet name="DuraciónBaja" sheetId="22" r:id="rId23"/>
    <sheet name="DuraciónGrupoEP" sheetId="23" r:id="rId24"/>
    <sheet name="DuracionCIE10" sheetId="24" r:id="rId25"/>
    <sheet name="EPBCausacierre" sheetId="25" r:id="rId26"/>
    <sheet name="EPBCalificación" sheetId="27" r:id="rId27"/>
    <sheet name="I.Incid." sheetId="30" r:id="rId28"/>
    <sheet name="ECPNT" sheetId="31" r:id="rId29"/>
  </sheets>
  <externalReferences>
    <externalReference r:id="rId30"/>
  </externalReferences>
  <calcPr calcId="152511"/>
</workbook>
</file>

<file path=xl/calcChain.xml><?xml version="1.0" encoding="utf-8"?>
<calcChain xmlns="http://schemas.openxmlformats.org/spreadsheetml/2006/main">
  <c r="E8" i="2" l="1"/>
  <c r="D8" i="2"/>
  <c r="C8" i="2" s="1"/>
  <c r="C7" i="2"/>
  <c r="C6" i="2"/>
</calcChain>
</file>

<file path=xl/sharedStrings.xml><?xml version="1.0" encoding="utf-8"?>
<sst xmlns="http://schemas.openxmlformats.org/spreadsheetml/2006/main" count="1176" uniqueCount="590">
  <si>
    <t>1</t>
  </si>
  <si>
    <t>2</t>
  </si>
  <si>
    <t>3</t>
  </si>
  <si>
    <t>Total</t>
  </si>
  <si>
    <t>TIENEPARTEDEBAJA</t>
  </si>
  <si>
    <t>CON BAJA</t>
  </si>
  <si>
    <t>Sin baja</t>
  </si>
  <si>
    <t>Con baja</t>
  </si>
  <si>
    <t>Recaídas con baja</t>
  </si>
  <si>
    <t>Casos incidentes</t>
  </si>
  <si>
    <t>Recaídas</t>
  </si>
  <si>
    <t>TOTAL</t>
  </si>
  <si>
    <t>Enfermedades profesionales. Casos incidentes según sector de actividad y grado</t>
  </si>
  <si>
    <t>Sector</t>
  </si>
  <si>
    <t>Total nº</t>
  </si>
  <si>
    <t>Total %</t>
  </si>
  <si>
    <t>Con Baja</t>
  </si>
  <si>
    <t>Agricultura</t>
  </si>
  <si>
    <t>Industria</t>
  </si>
  <si>
    <t>Construcción</t>
  </si>
  <si>
    <t>Servicios</t>
  </si>
  <si>
    <t>*Nº RECAÍDAS</t>
  </si>
  <si>
    <r>
      <t>Sin</t>
    </r>
    <r>
      <rPr>
        <sz val="9"/>
        <color indexed="8"/>
        <rFont val="Arial"/>
        <family val="2"/>
      </rPr>
      <t xml:space="preserve"> Baja</t>
    </r>
  </si>
  <si>
    <t>Grupos de enfermedad profesional</t>
  </si>
  <si>
    <t>Enf. Prof. Con baja</t>
  </si>
  <si>
    <t>Enf. Prof. Sin baja</t>
  </si>
  <si>
    <t>Nº</t>
  </si>
  <si>
    <t>% del total</t>
  </si>
  <si>
    <t>1) Causadas por agentes químicos</t>
  </si>
  <si>
    <t>2) Causadas por agentes físicos</t>
  </si>
  <si>
    <t>3) Causadas por agentes biológicos</t>
  </si>
  <si>
    <t>4) Causas por inhalación de sustancias</t>
  </si>
  <si>
    <t xml:space="preserve">5)  De la piel  </t>
  </si>
  <si>
    <t>Grupo EP</t>
  </si>
  <si>
    <t>6) Provocadas por agentes carcinogénicos</t>
  </si>
  <si>
    <t>Sexo</t>
  </si>
  <si>
    <t>Hombre</t>
  </si>
  <si>
    <t>Mujer</t>
  </si>
  <si>
    <t>Edad</t>
  </si>
  <si>
    <t>Enfermedades profesionales totales según nacionalidad y sexo</t>
  </si>
  <si>
    <t>País</t>
  </si>
  <si>
    <t>% sobre total</t>
  </si>
  <si>
    <t>Enfermedades profesionales totales según nacionalidad y grupo de enfermedad</t>
  </si>
  <si>
    <t>Grupo 1</t>
  </si>
  <si>
    <t>Grupo 2</t>
  </si>
  <si>
    <t>Grupo 3</t>
  </si>
  <si>
    <t>Grupo 4</t>
  </si>
  <si>
    <t>Grupo 5</t>
  </si>
  <si>
    <t>2C</t>
  </si>
  <si>
    <t>2D</t>
  </si>
  <si>
    <t>2F</t>
  </si>
  <si>
    <t>Grupo 6</t>
  </si>
  <si>
    <t>AGRICULTURA</t>
  </si>
  <si>
    <t>INDUSTRIA</t>
  </si>
  <si>
    <t>CONSTRUCCIÓN</t>
  </si>
  <si>
    <t>SERVICIOS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</si>
  <si>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</si>
  <si>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</si>
  <si>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</si>
  <si>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</si>
  <si>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</si>
  <si>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</si>
  <si>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</si>
  <si>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</si>
  <si>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</si>
  <si>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</si>
  <si>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</si>
  <si>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</si>
  <si>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</si>
  <si>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Gráfico con línea de tendencia</t>
  </si>
  <si>
    <t>Actividad CNAE 09</t>
  </si>
  <si>
    <t>011 Cultivos no perennes</t>
  </si>
  <si>
    <t>012 Cultivos perennes</t>
  </si>
  <si>
    <t>014 Producción ganadera</t>
  </si>
  <si>
    <t>016 Actividades de apoyo a la agricultura, a la ganadería y de preparación posterior a la cosecha</t>
  </si>
  <si>
    <t>101 Procesado y conservación de carne y elaboración de productos cárnicos</t>
  </si>
  <si>
    <t>103 Procesado y conservación de frutas y hortalizas</t>
  </si>
  <si>
    <t>107 Fabricación de productos de panadería y pastas alimenticias</t>
  </si>
  <si>
    <t>108 Fabricación de otros productos alimenticios</t>
  </si>
  <si>
    <t>141 Confección de prendas de vestir, excepto de peletería</t>
  </si>
  <si>
    <t>151 Preparación, curtido y acabado del cuero; fabricación de artículos de marroquinería, viaje y de guarnicionería y talabartería; preparación y teñido de pieles</t>
  </si>
  <si>
    <t>152 Fabricación de calzado</t>
  </si>
  <si>
    <t>162 Fabricación de productos de madera, corcho, cestería y espartería</t>
  </si>
  <si>
    <t>181 Artes gráficas y servicios relacionados con las mismas</t>
  </si>
  <si>
    <t>204 Fabricación de jabones, detergentes y otros artículos de limpieza y abrillantamiento; fabricación de perfumes y cosméticos</t>
  </si>
  <si>
    <t>222 Fabricación de productos de plástico</t>
  </si>
  <si>
    <t>251 Fabricación de elementos metálicos para la construcción</t>
  </si>
  <si>
    <t>259 Fabricación de otros productos metálicos</t>
  </si>
  <si>
    <t>289 Fabricación de otra maquinaria para usos específicos</t>
  </si>
  <si>
    <t>293 Fabricación de componentes, piezas y accesorios para vehículos de motor</t>
  </si>
  <si>
    <t>310 Fabricación de muebles</t>
  </si>
  <si>
    <t>331 Reparación de productos metálicos, maquinaria y equipo</t>
  </si>
  <si>
    <t>381 Recogida de residuos</t>
  </si>
  <si>
    <t>412 Construcción de edificios</t>
  </si>
  <si>
    <t>422 Construcción de redes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</si>
  <si>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</si>
  <si>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</si>
  <si>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</si>
  <si>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</si>
  <si>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452 Mantenimiento y reparación de vehículos de motor</t>
  </si>
  <si>
    <t>463 Comercio al por mayor de productos alimenticios, bebidas y tabaco</t>
  </si>
  <si>
    <t>464 Comercio al por mayor de artículos de uso doméstico</t>
  </si>
  <si>
    <t>467 Otro comercio al por mayor especializado</t>
  </si>
  <si>
    <t>471 Comercio al por menor en establecimientos no especializados</t>
  </si>
  <si>
    <t>472 Comercio al por menor de productos alimenticios, bebidas y tabaco en establecimientos especializados</t>
  </si>
  <si>
    <t>494 Transporte de mercancías por carretera y servicios de mudanza</t>
  </si>
  <si>
    <t>551 Hoteles y alojamientos similares</t>
  </si>
  <si>
    <t>561 Restaurantes y puestos de comidas</t>
  </si>
  <si>
    <t>562 Provisión de comidas preparadas para eventos y otros servicios de comidas</t>
  </si>
  <si>
    <t>563 Establecimientos de bebidas</t>
  </si>
  <si>
    <t>782 Actividades de las empresas de trabajo temporal</t>
  </si>
  <si>
    <t>812 Actividades de limpieza</t>
  </si>
  <si>
    <t>813 Actividades de jardinería</t>
  </si>
  <si>
    <t>841 Administración Pública y de la política económica y social</t>
  </si>
  <si>
    <t>842 Prestación de servicios a la comunidad en general</t>
  </si>
  <si>
    <t>852 Educación primaria</t>
  </si>
  <si>
    <t>853 Educación secundaria</t>
  </si>
  <si>
    <t>861 Actividades hospitalarias</t>
  </si>
  <si>
    <t>862 Actividades médicas y odontológicas</t>
  </si>
  <si>
    <t>889 Otros actividades de servicios sociales sin alojamiento</t>
  </si>
  <si>
    <t>900 Actividades de creación, artísticas y espectáculos</t>
  </si>
  <si>
    <t>931 Actividades deportivas</t>
  </si>
  <si>
    <t>960 Otros servicios personales</t>
  </si>
  <si>
    <t>257 Fabricación de artículos de cuchillería y cubertería, herramientas y ferretería</t>
  </si>
  <si>
    <t>283 Fabricación de maquinaria agraria y forestal</t>
  </si>
  <si>
    <t>301 Construcción naval</t>
  </si>
  <si>
    <t>451 Venta de vehículos de motor</t>
  </si>
  <si>
    <t>475 Comercio al por menor de otros artículos de uso doméstico en establecimientos especializados</t>
  </si>
  <si>
    <t>783 Otra provisión de recursos humanos</t>
  </si>
  <si>
    <t>829 Actividades de apoyo a las empresas n.c.o.p.</t>
  </si>
  <si>
    <t>855 Otra educación</t>
  </si>
  <si>
    <t>881 Actividades de servicios sociales sin alojamiento para personas mayores y con discapacidad</t>
  </si>
  <si>
    <t>1) ENFERMEDADES PROFESIONALES CAUSADAS POR AGENTES QUÍMICOS</t>
  </si>
  <si>
    <t>1A Metales</t>
  </si>
  <si>
    <t>2) ENFERMEDADES PROFESIONALES CAUSADAS POR AGENTES FÍSICOS</t>
  </si>
  <si>
    <t>2A Hipoacusia o sordera causada por el ruido</t>
  </si>
  <si>
    <t>2L</t>
  </si>
  <si>
    <t>2C Enfermedades de las bolsas serosas debidas a la presión, celulitos subcutáneas</t>
  </si>
  <si>
    <t>2D Enfermedades por fatiga e inflamación de las vainas tendinosas y de tejidos</t>
  </si>
  <si>
    <t>2F Parálisis de los nervios debidas a la presión</t>
  </si>
  <si>
    <t>2L Nódulos de las cuerdas vocales a causa de los esfuerzos sostenidos de la voz debido a motivos profesionales</t>
  </si>
  <si>
    <t>3) ENFERMEDADES PROFESIONALES CAUSADAS POR AGENTES BIOLÓGICOS</t>
  </si>
  <si>
    <t>3A Enfermedades infecciosas causadas por el trabajo de las personas que se ocupan de la prevención y asistencia</t>
  </si>
  <si>
    <t>3B Enfermedades infecciosas o parasitarias transmitidas al hombre por los animales o por sus productos y cadáveres.</t>
  </si>
  <si>
    <t>4) ENFERMEDADES PROFESIONALES CAUSADAS POR INHALACIÓN DE SUSTANCIAS Y AGENTES NO COMPRENDIDOS EN OTROS APARTADOS</t>
  </si>
  <si>
    <t>4H Sustancia de alto peso molecular(sustancias de origen vegetal, animal, microorganismos, y sustancias enzimáticas de origen vegetal, animal y/o microorganismos</t>
  </si>
  <si>
    <t>5)  ENFERMEDADES PROFESIONALES DE LA PIEL CAUSADAS POR SUSTANCIAS Y AGENTES NO COMPRENDIDOS EN ALGUNO DE LOS OTROS APARTADOS</t>
  </si>
  <si>
    <t>5A Sustancias de bajo peso molecular por debajo de los 1.000 daltons (metales y sus sales, polvos de maderas, productos farmaceúticos, aditivos, etc)</t>
  </si>
  <si>
    <t>5B Agentes y sustancias de alto peso molecular, por encima de los 1.000 daltons, (sustancias de origen vegetal, animal, microorganismos y sustancias enzimáticas)</t>
  </si>
  <si>
    <t>Agentes químicos</t>
  </si>
  <si>
    <t>Agentes físicos</t>
  </si>
  <si>
    <t>Agentes biológicos</t>
  </si>
  <si>
    <t>Inhalación de sustancias</t>
  </si>
  <si>
    <t>6) ENFERMEDADES PROVOCADAS POR AGENTES CARCINOGÉNICOS</t>
  </si>
  <si>
    <t>Parte de cuerpo</t>
  </si>
  <si>
    <t>12 Zona facial</t>
  </si>
  <si>
    <t>14 Oreja (s)</t>
  </si>
  <si>
    <t>19 Cabeza, otras partes no mencionadas anteriormente</t>
  </si>
  <si>
    <t>29 Cuello, otras partes no mencionadas anteriormente</t>
  </si>
  <si>
    <t>42 Región torácica, incluidos sus órganos</t>
  </si>
  <si>
    <t>49 Tronco, otras partes no mencionadas anteriormente</t>
  </si>
  <si>
    <t>50 Extremidades superiores, no descritas con más detalle</t>
  </si>
  <si>
    <t>51 Hombro y articulaciones del húmero</t>
  </si>
  <si>
    <t>52 Brazo, incluida la articulación del cúbito</t>
  </si>
  <si>
    <t>53 Mano</t>
  </si>
  <si>
    <t>54 Dedo (s)</t>
  </si>
  <si>
    <t>55 Muñeca</t>
  </si>
  <si>
    <t>58 Extremidades superiores, múltiples partes afectadas</t>
  </si>
  <si>
    <t>59 Extremidades superiores, otras partes no mencionadas anteriormente</t>
  </si>
  <si>
    <t>62 Pierna, incluida la rodilla</t>
  </si>
  <si>
    <t>71 Todo el cuerpo (efectos sistémicos)</t>
  </si>
  <si>
    <t>78 Múltiples partes del cuerpo afectadas</t>
  </si>
  <si>
    <t>99 Otras partes del cuerpo no mencionadas anteriormente</t>
  </si>
  <si>
    <t>A239 BRUCELOSIS, NO ESPECIFICADA</t>
  </si>
  <si>
    <t>G560 SINDROME DEL TUNEL CARPIANO</t>
  </si>
  <si>
    <t>G562 LESION DEL NERVIO CUBITAL</t>
  </si>
  <si>
    <t>H903 HIPOACUSIA NEUROSENSORIAL, BILATERAL</t>
  </si>
  <si>
    <t>J381 POLIPO DE LAS CUERDAS VOCALES Y DE LA LARINGE</t>
  </si>
  <si>
    <t>J382 NODULOS DE LAS CUERDAS VOCALES</t>
  </si>
  <si>
    <t>J450 ASMA PREDOMINANTEMENTE ALERGICA</t>
  </si>
  <si>
    <t>J459 ASMA, NO ESPECIFICADA</t>
  </si>
  <si>
    <t>L230 DERMATITIS ALERGICA DE CONTACTO DEBIDA A METALES</t>
  </si>
  <si>
    <t>L235 DERMATITIS ALERGICA DE CONTACTO DEBIDA A OTROS PRODUCTOS QUIMICOS</t>
  </si>
  <si>
    <t>L239 DERMATITIS ALERGICA DE CONTACTO, DE CAUSA NO ESPECIFICADA</t>
  </si>
  <si>
    <t>L245 DERMATITIS DE CONTACTO POR IRRITANTES, POR OTROS PRODUCTOS QUIMICOS</t>
  </si>
  <si>
    <t>L253 DERMATITIS DE CONTACTO, FORMA NO ESPECIFICADA, POR OTROS PRODUCTOS QUIMICOS</t>
  </si>
  <si>
    <t>L259 DERMATITIS DE CONTACTO, FORMA Y CAUSA NO ESPECIFICADAS</t>
  </si>
  <si>
    <t>M255 DOLOR EN ARTICULACION</t>
  </si>
  <si>
    <t>M653 DEDO EN GATILLO</t>
  </si>
  <si>
    <t>M654 TENOSINOVITIS DE ESTILOIDES RADIAL (DE QUERVAIN)</t>
  </si>
  <si>
    <t>M658 OTRAS SINOVITIS Y TENOSINOVITIS</t>
  </si>
  <si>
    <t>M659 SINOVITIS Y TENOSINOVITIS, NO ESPECIFICADA</t>
  </si>
  <si>
    <t>M700 SINOVITIS CREPITANTE CRONICA DE LA MANO Y DE LA MUÑECA</t>
  </si>
  <si>
    <t>M703 OTRAS BURSITIS DEL CODO</t>
  </si>
  <si>
    <t>M751 SINDROME DEL MANGUITO ROTATORIO</t>
  </si>
  <si>
    <t>M753 TENDINITIS CALCIFICANTE DEL HOMBRO</t>
  </si>
  <si>
    <t>M758 OTRAS LESIONES DEL HOMBRO</t>
  </si>
  <si>
    <t>M759 LESION DEL HOMBRO, NO ESPECIFICADA</t>
  </si>
  <si>
    <t>M770 EPICONDILITIS MEDIA</t>
  </si>
  <si>
    <t>M771 EPICONDILITIS LATERAL</t>
  </si>
  <si>
    <t>M778 OTRAS ENTESOPATIAS, NO CLASIFICADAS EN OTRA PARTE</t>
  </si>
  <si>
    <t>M792 NEURALGIA Y NEURITIS, NO ESPECIFICADAS</t>
  </si>
  <si>
    <t>R491 AFONIA</t>
  </si>
  <si>
    <t>Alta con propuesta de Incapacidad permanente</t>
  </si>
  <si>
    <t>Alta por curación en todos los casos y/o alta laboral</t>
  </si>
  <si>
    <t>Lesiones permanentes no invalidantes</t>
  </si>
  <si>
    <t>Otras causas</t>
  </si>
  <si>
    <t>Sin baja laboral</t>
  </si>
  <si>
    <t>64 Pie</t>
  </si>
  <si>
    <t>Diagnóstico CIE 10</t>
  </si>
  <si>
    <t>Enfermedades profesionales totales según causa de cierre del parte médico y grado enfermedad</t>
  </si>
  <si>
    <t>Causa de cierre</t>
  </si>
  <si>
    <t>Enf. Prof. sin baja</t>
  </si>
  <si>
    <t>Continúan de baja</t>
  </si>
  <si>
    <t>Grupo edad</t>
  </si>
  <si>
    <t>Inhalación sustancias</t>
  </si>
  <si>
    <t>Piel</t>
  </si>
  <si>
    <t>Enfermedades profesionales  con baja según grupo de enfermedad profesional y grupos de edad</t>
  </si>
  <si>
    <t xml:space="preserve"> Total %</t>
  </si>
  <si>
    <t>Enfermedades profesionales con baja según subgrupo de enfermedad profesional y sexo</t>
  </si>
  <si>
    <t>Subgrupo de enfermedad profesional</t>
  </si>
  <si>
    <t>Hombres nº</t>
  </si>
  <si>
    <t>Hombres % sobre total</t>
  </si>
  <si>
    <t>Mujeres nº</t>
  </si>
  <si>
    <t>Mujeres % sobre total</t>
  </si>
  <si>
    <t>GRAFICO</t>
  </si>
  <si>
    <t>Enfermedades profesionales con baja: casos incidentes y reacaídas según subgrupo de enfermedad profesional</t>
  </si>
  <si>
    <t>Subgrupo enfermedad profesional</t>
  </si>
  <si>
    <t>Casos incidentes con baja</t>
  </si>
  <si>
    <t>%</t>
  </si>
  <si>
    <t>22 Profesionales de la enseñanza infantil, primaria, secundaria y postsecundaria</t>
  </si>
  <si>
    <t>29 Profesionales de la cultura y el espectáculo</t>
  </si>
  <si>
    <t>31 Técnicos de las ciencias y de las ingenierías</t>
  </si>
  <si>
    <t>43 Otros empleados administrativos sin tareas de atención al público</t>
  </si>
  <si>
    <t>45 Empleados administrativos con tareas de atención al público no clasificados bajo otros epígrafes</t>
  </si>
  <si>
    <t>51 Trabajadores asalariados de los servicios de restauración</t>
  </si>
  <si>
    <t>52 Dependientes en tiendas y almacenes</t>
  </si>
  <si>
    <t>58 Trabajadores de los servicios personales</t>
  </si>
  <si>
    <t>61 Trabajadores cualificados en actividades agrícolas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</si>
  <si>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</si>
  <si>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</si>
  <si>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</si>
  <si>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</si>
  <si>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</si>
  <si>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</si>
  <si>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</si>
  <si>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</si>
  <si>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</si>
  <si>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</si>
  <si>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</si>
  <si>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</si>
  <si>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</si>
  <si>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</si>
  <si>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</si>
  <si>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</si>
  <si>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97 Peones de las industrias manufactureras</t>
  </si>
  <si>
    <t>98 Peones del transporte, descargadores y reponedores</t>
  </si>
  <si>
    <t>75 Trabajadores especializados en electricidad y electrotecnología</t>
  </si>
  <si>
    <t>96 Peones de la construcción y la minería</t>
  </si>
  <si>
    <t>33 Técnicos sanitarios y profesionales de las terapias alternativas</t>
  </si>
  <si>
    <t>55 Cajeros y taquilleros (excepto bancos)</t>
  </si>
  <si>
    <t>Ocupación CNO 2011</t>
  </si>
  <si>
    <t>Diagnostico CIE 10</t>
  </si>
  <si>
    <t>Parte cuerpo afectada</t>
  </si>
  <si>
    <t>Entre 1 y 20 días</t>
  </si>
  <si>
    <t>Entre 21 y 40 días</t>
  </si>
  <si>
    <t>Entre 41 y 60 días</t>
  </si>
  <si>
    <t>Entre 81 y 100 días</t>
  </si>
  <si>
    <t>Entre 101 y 120 días</t>
  </si>
  <si>
    <t>Más de 120 días</t>
  </si>
  <si>
    <t>Expedientes abiertos</t>
  </si>
  <si>
    <t>Duración</t>
  </si>
  <si>
    <t>62 Trabajadores cualificados en actividades ganaderas (incluidas avícolas, apícolas y similares)</t>
  </si>
  <si>
    <t>21 Profesionales de la salud</t>
  </si>
  <si>
    <t>CNO 2011</t>
  </si>
  <si>
    <t>Calificación de la contingencia</t>
  </si>
  <si>
    <t>Enfermedades profesionales comunicadas según calificación de la contingencia al cierre del proceso</t>
  </si>
  <si>
    <t>Enfermedad profesional</t>
  </si>
  <si>
    <t>Enfermedad común</t>
  </si>
  <si>
    <t>TOTAL PROCESOS COMUNICADOS</t>
  </si>
  <si>
    <t>**TOTAL ENFERMEDADES PROFESIONALES</t>
  </si>
  <si>
    <t>** Sobre este total se calcula el índice de incidencia de enfermedades profesionales</t>
  </si>
  <si>
    <t>TOTALES</t>
  </si>
  <si>
    <t>SIN BAJA</t>
  </si>
  <si>
    <t>*Número de orden de recaída del parte dentro del proceso: 1 la primera recaída, y así sucesivamente</t>
  </si>
  <si>
    <t>36 Profesionales de apoyo a la gestión administrativa; técnicos de las fuerzas y cuerpos de seguridad</t>
  </si>
  <si>
    <t>38 Técnicos de las tecnologías de la información y las comunicaciones (TIC)</t>
  </si>
  <si>
    <t>44 Empleados de agencias de viajes, recepcionistas y telefonistas; empleados de ventanilla y afines (excepto taquilleros)</t>
  </si>
  <si>
    <t>56 Trabajadores de los cuidados a las personas en servicios de salud</t>
  </si>
  <si>
    <t>102 Procesado y conservación de pescados, crustáceos y moluscos</t>
  </si>
  <si>
    <t>172 Fabricación de artículos de papel y de cartón</t>
  </si>
  <si>
    <t>205 Fabricación de otros productos químicos</t>
  </si>
  <si>
    <t>282 Fabricación de otra maquinaria de uso general</t>
  </si>
  <si>
    <t>325 Fabricación de instrumentos y suministros médicos y odontológicos</t>
  </si>
  <si>
    <t>477 Comercio al por menor de otros artículos en establecimientos especializados</t>
  </si>
  <si>
    <t>522 Actividades anexas al transporte</t>
  </si>
  <si>
    <t>552 Alojamientos turísticos y otros alojamientos de corta estancia</t>
  </si>
  <si>
    <t>970 Actividades de los hogares como empleadores de personal doméstico</t>
  </si>
  <si>
    <t>1E Ácidos orgánicos</t>
  </si>
  <si>
    <t>2G Enfermedades provocadas por posturas forzadas y movimientos repetitivos en el trabajo</t>
  </si>
  <si>
    <t>10 Cabeza, no descrita con más detalle</t>
  </si>
  <si>
    <t>40 Tronco y órganos, no descritos con más detalle</t>
  </si>
  <si>
    <t>C349 TUMOR MALIGNO DE LOS BRONQUIOS O DEL PULMON, PARTE NO ESPECIFICADA</t>
  </si>
  <si>
    <t>G563 LESION DEL NERVIO RADIAL</t>
  </si>
  <si>
    <t>L236 DERMATITIS ALERGICA DE CONTACTO POR ALIMENTOS EN CONTACTO CON LA PIEL</t>
  </si>
  <si>
    <t>L500 URTICARIA ALERGICA</t>
  </si>
  <si>
    <t>R202 PARESTESIA DE LA PIEL</t>
  </si>
  <si>
    <t>R498 OTRAS ALTERACIONES DE LA VOZ Y LAS NO ESPECIFICADAS</t>
  </si>
  <si>
    <t>Enfermedades profesionales con baja según duración baja médica y diagnóstico CIE 10</t>
  </si>
  <si>
    <t>Accidentes de trabajo</t>
  </si>
  <si>
    <t xml:space="preserve">Enfermedades profesionales con baja según causa de cierre del parte médico y  duración de la baja </t>
  </si>
  <si>
    <t>872 Asistencia en establecimientos residenciales para discapacitados mentales y drogodependientes</t>
  </si>
  <si>
    <t>TABLA 1.</t>
  </si>
  <si>
    <t>Enfermedades profesionales totales: casos incidentes y reacaidas</t>
  </si>
  <si>
    <t>REGION DE MURCIA</t>
  </si>
  <si>
    <t xml:space="preserve">EP Totales </t>
  </si>
  <si>
    <t>EPTotales</t>
  </si>
  <si>
    <t>Distribución enfermedades rofesionales totales según grado y número de recaídas</t>
  </si>
  <si>
    <t>Distribución enfermedades profesionales totales según grado y número de recaídas</t>
  </si>
  <si>
    <t>EPTgrupo</t>
  </si>
  <si>
    <t>Enfermedades profesionales totales según grupo de enfermedad profesional</t>
  </si>
  <si>
    <t>EPTsexo,edad</t>
  </si>
  <si>
    <t>Enfermedades profesionales totales según sexo</t>
  </si>
  <si>
    <t>Enfermedades profesionales totales según grupo edad</t>
  </si>
  <si>
    <t>EPTocupacion</t>
  </si>
  <si>
    <t>Enfermedades profesionales totales según ocupación CNO-11</t>
  </si>
  <si>
    <t>EPT, sector, mes</t>
  </si>
  <si>
    <t>Enfermedades profesionales totales según grado y sector de actividad económica</t>
  </si>
  <si>
    <t xml:space="preserve">Enfermedades profesionales totales según més  y grado  </t>
  </si>
  <si>
    <t xml:space="preserve">Enfermedades profesionales totales según mes y grado </t>
  </si>
  <si>
    <t>Enfermedades profesionales totales según grado y actividad económica</t>
  </si>
  <si>
    <t>EPT-CNAE</t>
  </si>
  <si>
    <t>Enfermedades profesionales totales según subgrupo de enfermedad</t>
  </si>
  <si>
    <t>EPTpartecuerpo</t>
  </si>
  <si>
    <t>EPTCIE10</t>
  </si>
  <si>
    <t>Enfermedades profesionales totales según diagnóstico CIE 10</t>
  </si>
  <si>
    <t>Enfermedades profesionales totales según parte del cuerpo afectada</t>
  </si>
  <si>
    <t>Enfermedades profesionales con baja causadas por Agentes Físicos, según subgrupo y ocupación</t>
  </si>
  <si>
    <t>EPTcausaCierre</t>
  </si>
  <si>
    <t>EPB,grup,sector</t>
  </si>
  <si>
    <t xml:space="preserve">Enfermedades profesionales con baja según  grupo de enfermedad profesional y sector de actividad económica </t>
  </si>
  <si>
    <t>EPB,sector,sexo</t>
  </si>
  <si>
    <t>EPB,edad,sexo</t>
  </si>
  <si>
    <t>Enfermedades rofesionales totales según edad</t>
  </si>
  <si>
    <t>Enfermedades rofesionales totales según ocupación CNO 2011</t>
  </si>
  <si>
    <t>Enfermedades profesionales con baja según sector de actividad económica, sexo y edad</t>
  </si>
  <si>
    <t>Enfermedades profesionales con baja según grupo de enfermedad profesional y diagnóstico CIE 10</t>
  </si>
  <si>
    <t>Enfermedades profesionales con baja según duración del parte de baja</t>
  </si>
  <si>
    <t>EPBSubg,sexo</t>
  </si>
  <si>
    <t>EPBIncidRecaida</t>
  </si>
  <si>
    <t>EPBCNO</t>
  </si>
  <si>
    <t>EPBCIE10</t>
  </si>
  <si>
    <t>Enfermedades profesionales con baja según grupo de enfermedad  y parte cuerpo afectada</t>
  </si>
  <si>
    <t>Enfermedades profesionales con baja según grupo de enfermedad y parte del cuerpo afectada</t>
  </si>
  <si>
    <t>DuraciónGrupoEP</t>
  </si>
  <si>
    <t>Enfermedades profesionales con baja según duración del parte de baja y grupo de enfermedad</t>
  </si>
  <si>
    <t>Enfermedades profesionales con baja según duración del parte de baja y grupo de enfermedad profesional</t>
  </si>
  <si>
    <t>DuracionCie10</t>
  </si>
  <si>
    <t>EPBCausaCierre</t>
  </si>
  <si>
    <t>EPBCalificación</t>
  </si>
  <si>
    <t>Enfermedades Profesionales totales: casos incidentes y recaídas</t>
  </si>
  <si>
    <t xml:space="preserve">Enfermedades profesionales totales según nacionalidad y grupo de enfermedad </t>
  </si>
  <si>
    <t>EP1</t>
  </si>
  <si>
    <t>EPT RECAIDAS</t>
  </si>
  <si>
    <t>EPTsubgrup</t>
  </si>
  <si>
    <t>Enfermedades pofesionales totales según subgrupo de enfermedad profesional</t>
  </si>
  <si>
    <t>Enfermedades profesionales con baja según grupo de enfermedad y sector de actividad económica</t>
  </si>
  <si>
    <t>EPBGrupo,edad</t>
  </si>
  <si>
    <t>Enfermedades profesionales con baja según grupo de enfermedad profesional y grupos de edad</t>
  </si>
  <si>
    <t>Enfermedades profesionales con baja según grupo de enfermedad profesional y diagnóstico CIE10</t>
  </si>
  <si>
    <t>EPBGrupoParteC</t>
  </si>
  <si>
    <t>Enfermedades profesionales con baja: casos incidencias y recaídas según subgrupo enfermedad profesional</t>
  </si>
  <si>
    <t>DuraciónBaja</t>
  </si>
  <si>
    <t>INDICES DE INCIDENCIA DE ENFERMEDADES PROFESIONALES. REGIÓN DE MURCIA</t>
  </si>
  <si>
    <t>*A partir de 2007 hay un nuevo cuadro de Enfermedades Profesionales</t>
  </si>
  <si>
    <t>Año</t>
  </si>
  <si>
    <t>Indice incidencia</t>
  </si>
  <si>
    <t>*Indice de incidencia: Nº de enfermedades profesionales con baja por cada cien mil trabajadores afiliados a la Seguridad Social con las contingencias por EP cubiertas (incluye autónomos)</t>
  </si>
  <si>
    <t xml:space="preserve">Mujeres </t>
  </si>
  <si>
    <t>I. Regional</t>
  </si>
  <si>
    <t>I. Incid</t>
  </si>
  <si>
    <t>INDICE DE TABLAS</t>
  </si>
  <si>
    <t>EPTEXTR.</t>
  </si>
  <si>
    <r>
      <t xml:space="preserve">Enfermedades profesionales. </t>
    </r>
    <r>
      <rPr>
        <b/>
        <u/>
        <sz val="10"/>
        <rFont val="Arial"/>
        <family val="2"/>
      </rPr>
      <t>Casos incidentes</t>
    </r>
    <r>
      <rPr>
        <b/>
        <sz val="10"/>
        <rFont val="Arial"/>
        <family val="2"/>
      </rPr>
      <t xml:space="preserve"> según sector de actividad y grado</t>
    </r>
  </si>
  <si>
    <t>EP Incidentes</t>
  </si>
  <si>
    <t>4</t>
  </si>
  <si>
    <t>Menos de 20 años</t>
  </si>
  <si>
    <t>Entre 20 y 24 años</t>
  </si>
  <si>
    <t>Entre 25 y 29 años</t>
  </si>
  <si>
    <t>Entre 30 y 34 años</t>
  </si>
  <si>
    <t>Entre 35 y 39 años</t>
  </si>
  <si>
    <t>Enre 40 y 44 años</t>
  </si>
  <si>
    <t>Entre 45 y 49 años</t>
  </si>
  <si>
    <t>Enre 50 y 54 años</t>
  </si>
  <si>
    <t>Entre 55 y 59 años</t>
  </si>
  <si>
    <t>Entre 60 y 64 años</t>
  </si>
  <si>
    <t>65 o más años</t>
  </si>
  <si>
    <t>12 Directores de departamentos administrativos y comerciales</t>
  </si>
  <si>
    <t>170 COLOMBIA</t>
  </si>
  <si>
    <t>218 ECUADOR</t>
  </si>
  <si>
    <t>356 INDIA</t>
  </si>
  <si>
    <t>504 MARRUECOS</t>
  </si>
  <si>
    <t>524 NEPAL</t>
  </si>
  <si>
    <t>616 POLONIA</t>
  </si>
  <si>
    <t>642 RUMANIA</t>
  </si>
  <si>
    <t>724 ESPAÑA</t>
  </si>
  <si>
    <t>804 UCRANIA</t>
  </si>
  <si>
    <t>015 Producción agrícola combinada con la producción ganadera</t>
  </si>
  <si>
    <t>81 Extracción de piedra, arena y arcilla</t>
  </si>
  <si>
    <t>106 Fabricación de productos de molinería, almidones y productos amiláceos</t>
  </si>
  <si>
    <t>139 Fabricación de otros productos textiles</t>
  </si>
  <si>
    <t>201 Fabricación de productos químicos básicos, compuestos nitrogenados, fertilizantes, plásticos y caucho sintético en formas primarias</t>
  </si>
  <si>
    <t>221 Fabricación de productos de caucho</t>
  </si>
  <si>
    <t>243 Fabricación de otros productos de primera transformación del acero</t>
  </si>
  <si>
    <t>284 Fabricación de maquinas herramienta para trabajar el metal y otras máquinas herramienta</t>
  </si>
  <si>
    <t>332 Instalación de máquinas y equipos industriales</t>
  </si>
  <si>
    <t>360 Captación, depuración y distribución de agua</t>
  </si>
  <si>
    <t>469 Comercio al por mayor no especializado</t>
  </si>
  <si>
    <t>801 Actividades de seguridad privada</t>
  </si>
  <si>
    <t>854 Educación postsecundaria</t>
  </si>
  <si>
    <t>949 Otras actividades asociativas</t>
  </si>
  <si>
    <t>1M Epóxidos</t>
  </si>
  <si>
    <t>1S Organoclorados y organofosforados</t>
  </si>
  <si>
    <t>6A Amianto</t>
  </si>
  <si>
    <t>2A</t>
  </si>
  <si>
    <t>Enfermedades Profesionales totales distribuidas por grupo de enfermedad</t>
  </si>
  <si>
    <t>48 Tronco, múltiples partes afectadas</t>
  </si>
  <si>
    <t xml:space="preserve">TOTAL </t>
  </si>
  <si>
    <t>B353 TIÑA DEL PIE (TINEA PEDIS)</t>
  </si>
  <si>
    <t>G561 OTRAS LESIONES DEL NERVIO MEDIANO</t>
  </si>
  <si>
    <t>G934 ENCEFALOPATIA NO ESPECIFICADA</t>
  </si>
  <si>
    <t>J304 RINITIS ALERGICA, NO ESPECIFICADA</t>
  </si>
  <si>
    <t>J45 ASMA</t>
  </si>
  <si>
    <t>L23 DERMATITIS ALERGICA DE CONTACTO</t>
  </si>
  <si>
    <t>M233 OTROS TRASTORNOS DE LOS MENISCOS</t>
  </si>
  <si>
    <t>M257 OSTEOFITO</t>
  </si>
  <si>
    <t>M750 CAPSULITIS ADHESIVA DEL HOMBRO</t>
  </si>
  <si>
    <t>M779 ENTESOPATIA, NO ESPECIFICADA</t>
  </si>
  <si>
    <t>EP con baja</t>
  </si>
  <si>
    <t>ENFERMEDADES PROFESIONALES CON BAJA = 447</t>
  </si>
  <si>
    <t>Carcinogénicos</t>
  </si>
  <si>
    <t>Carcinogé-nicos</t>
  </si>
  <si>
    <t>Entre 61 y 80 días</t>
  </si>
  <si>
    <t>INDICE ANUAL REGIONAL</t>
  </si>
  <si>
    <t>PATOLOGÍAS NO TRAUMÁTICAS</t>
  </si>
  <si>
    <t>Partes comunicados de enfermedades según tipo de patología y sector de actividad.</t>
  </si>
  <si>
    <t>Enfermedad causada por el trabajo</t>
  </si>
  <si>
    <t>Enfermedad o defecto agravado por el trabajo</t>
  </si>
  <si>
    <t>EC causadas o agravadas</t>
  </si>
  <si>
    <t>Partes comunicados de enfermedades según sector de actividad y tipo de patología:causada o agravada por el trabajo</t>
  </si>
  <si>
    <t>ENFERMEDADES PROFESIONALES (EEPP). REGION DE MURCIA 2017</t>
  </si>
  <si>
    <t xml:space="preserve"> ENFERMEDADES PROFESIONALES COMUNICADAS. EVOLUCIÓN 2007-2017</t>
  </si>
  <si>
    <t>ENFERMEDADES PROFESIONALES COMUNICADAS REGIÓN DE MURCIA:  CON BAJA Y SIN BAJA. SERIE 2007-2017</t>
  </si>
  <si>
    <t>Distribución sectorial de enfermedades profesionales con baja según sexo 2017</t>
  </si>
  <si>
    <t>Evolución sectorial de enfermedades profesionales con baja. Periodo 2016-2017</t>
  </si>
  <si>
    <t>Índice de incidencia anual de enfermedades profesionales con baja. Región de Murcia 2007-2017</t>
  </si>
  <si>
    <t>Índice de incidencia mensual de enfermedades profesionales con baja. Región de Murcia 2016-2017</t>
  </si>
  <si>
    <t>Índices de incidencia de enfermedades profesionales con baja según sector de actividad. Región de Murcia 2012-2017</t>
  </si>
  <si>
    <t>Índices de incidencia de enfermedades profesionales con baja según sexo. Región de Murcia 2012-2017</t>
  </si>
  <si>
    <t>ENFERMEDADES PROFESIONALES TOTALES 2017</t>
  </si>
  <si>
    <t>14 Directores y gerentes de empresas de alojamiento, restauración y comercio</t>
  </si>
  <si>
    <t>26 Especialistas en organización de la Administración Pública y de las empresas y en la comercialización</t>
  </si>
  <si>
    <t>28 Profesionales en ciencias sociales</t>
  </si>
  <si>
    <t>32 Supervisores en ingeniería de minas, de industrias manufactureras y de la construcción</t>
  </si>
  <si>
    <t>37 Profesionales de apoyo de servicios jurídicos, sociales, culturales, deportivos y afines</t>
  </si>
  <si>
    <t>50 Camareros y cocineros propietarios</t>
  </si>
  <si>
    <t>59 Trabajadores de los servicios de protección y seguridad</t>
  </si>
  <si>
    <t xml:space="preserve"> 12 ARGELIA</t>
  </si>
  <si>
    <t xml:space="preserve"> 68 BOLIVIA</t>
  </si>
  <si>
    <t xml:space="preserve"> 100 BULGARIA</t>
  </si>
  <si>
    <t>203 REPUBLICA CHECA</t>
  </si>
  <si>
    <t>288 GHANA</t>
  </si>
  <si>
    <t xml:space="preserve"> 356 INDIA</t>
  </si>
  <si>
    <t xml:space="preserve"> 440 LITUANIA</t>
  </si>
  <si>
    <t xml:space="preserve"> 504 MARRUECOS</t>
  </si>
  <si>
    <t xml:space="preserve"> 566 NIGERIA</t>
  </si>
  <si>
    <t>600 PARAGUAI</t>
  </si>
  <si>
    <t>604 PERU</t>
  </si>
  <si>
    <t xml:space="preserve"> 642 RUMANIA</t>
  </si>
  <si>
    <t>643 FEDERACION RUSA</t>
  </si>
  <si>
    <t>646 RUANDA</t>
  </si>
  <si>
    <t>686 SENEGAL</t>
  </si>
  <si>
    <t>826 REINO UNIDO</t>
  </si>
  <si>
    <t xml:space="preserve"> 100 BULGARIO</t>
  </si>
  <si>
    <t xml:space="preserve"> 170 COLOMBIA</t>
  </si>
  <si>
    <t xml:space="preserve"> 203 REPUBLICA CHECA</t>
  </si>
  <si>
    <t>566 NIGERIA</t>
  </si>
  <si>
    <t xml:space="preserve"> 604 PERU</t>
  </si>
  <si>
    <t>013 Propagación de plantas</t>
  </si>
  <si>
    <t>032 Acuicultura</t>
  </si>
  <si>
    <t>133 Acabado de textiles</t>
  </si>
  <si>
    <t>161 Aserrado y cepillado de la madera</t>
  </si>
  <si>
    <t>233 Fabricación de productos cerámicos para la construcción</t>
  </si>
  <si>
    <t>234 Fabricación de otros productos cerámicos</t>
  </si>
  <si>
    <t>236 Fabricación de elementos de hormigón, cemento y yeso</t>
  </si>
  <si>
    <t>237 Corte, tallado y acabado de la piedra</t>
  </si>
  <si>
    <t>245 Fundición de metales</t>
  </si>
  <si>
    <t>256 Tratamiento y revestimiento de metales. ingeniería mecánica por cuenta de terceros</t>
  </si>
  <si>
    <t>309 Fabricación de material de transporte n.c.o.p.</t>
  </si>
  <si>
    <t>351 Producción, transporte y distribución de energía eléctrica</t>
  </si>
  <si>
    <t>390 Actividades de descontaminación y otros servicios de gestión de residuos</t>
  </si>
  <si>
    <t>411 Promoción inmobiliaria</t>
  </si>
  <si>
    <t>421 Construcción de carreteras y vías férreas, puentes y túneles</t>
  </si>
  <si>
    <t>453 Comercio de repuestos y accesorios de vehículos de motor</t>
  </si>
  <si>
    <t>461 Intermediarios del comercio</t>
  </si>
  <si>
    <t>465 Comercio al por mayor de equipos para las tecnologías de la información y las comunicaciones</t>
  </si>
  <si>
    <t>466 Comercio al por mayor de otra maquinaria, equipos y suministros</t>
  </si>
  <si>
    <t>474 Comercio al por menor de equipos para las tecnologías de la información y las comunicaciones en establecimientos especializados</t>
  </si>
  <si>
    <t>493 Otro transporte terrestre de pasajeros</t>
  </si>
  <si>
    <t>532 Otras actividades postales y de correos</t>
  </si>
  <si>
    <t>619 Otras actividades de telecomunicaciones</t>
  </si>
  <si>
    <t>683 Actividades inmobiliarias por cuenta de terceros</t>
  </si>
  <si>
    <t>731 Publicidad</t>
  </si>
  <si>
    <t>742 Actividades de fotografía</t>
  </si>
  <si>
    <t>749 Otras actividades profesionales, científicas y técnicas n.c.o.p.</t>
  </si>
  <si>
    <t>773 Alquiler de otra maquinaria, equipos y bienes tangibles</t>
  </si>
  <si>
    <t>811 Servicios integrales a edificios e instalaciones</t>
  </si>
  <si>
    <t>822 Actividades de los centros de llamadas</t>
  </si>
  <si>
    <t>843 Seguridad Social obligatoria</t>
  </si>
  <si>
    <t>879 Otras actividades de asistencia en establecimientos residenciales</t>
  </si>
  <si>
    <t>952 Reparación de efectos personales y artículos de uso doméstico</t>
  </si>
  <si>
    <t>1F Alcoholes y fenoles</t>
  </si>
  <si>
    <t>1K Aromáticos</t>
  </si>
  <si>
    <t>1N Ésteres</t>
  </si>
  <si>
    <t>1U Sulfuros</t>
  </si>
  <si>
    <t>2H Enfermedades provocadas por compresión o descompresión atmosférica</t>
  </si>
  <si>
    <t>0 Parte del cuerpo afectada, sin especificar</t>
  </si>
  <si>
    <t>11 Cabeza (Caput), cerebro, nervios craneanos y vasos cerebrales</t>
  </si>
  <si>
    <t>13 Ojo (s)</t>
  </si>
  <si>
    <t>18 Cabeza, múltiples partes afectadas</t>
  </si>
  <si>
    <t>39 Espalda, otras partes no mencionadas anteriormente</t>
  </si>
  <si>
    <t>41 Caja torácica, costillas, incluidos omoplatos y articulaciones acromioclaviculares</t>
  </si>
  <si>
    <t>43 Región pélvica y abdominal, incluidos sus órganos</t>
  </si>
  <si>
    <t>60 Extremidades inferiores, no descritas con más detalle</t>
  </si>
  <si>
    <t>68 Extremidades inferiores, múltiples partes afectadas</t>
  </si>
  <si>
    <t>69 Extremidades inferiores, otras partes no mencionadas anteriormente</t>
  </si>
  <si>
    <t>70 Todo el cuerpo y múltiples partes, no descritas con más detalle</t>
  </si>
  <si>
    <t>A150 TUBERCULOSIS DEL PULMON CONFIRMADA POR HALLAZGO MICROSCOPICO DEL BACILO TUBERCULOSO EN ESPUTO CON O SIN CULTIVO</t>
  </si>
  <si>
    <t>A158 OTRAS TUBERCULOSIS RESPIRATORIAS, CONFIRMADAS BACTERIOLOGICA E HISTOLOGICAMENTE</t>
  </si>
  <si>
    <t>A230 BRUCELOSIS DEBIDA A BRUCELLA MELITENSIS</t>
  </si>
  <si>
    <t>B86 ESCABIOSIS</t>
  </si>
  <si>
    <t>C348 LESION DE SITIOS CONTIGUOS DE LOS BRONQUIOS Y DEL PULMON</t>
  </si>
  <si>
    <t>F079 TRASTORNO ORGANICICO DE LA PERSONALIDAD Y DEL COMPORTAMIENTO NO ESPECIFICADO DEBIDO A ENFERMEDAD, LESION Y DISFUNCION CEREBRAL</t>
  </si>
  <si>
    <t>G448 OTROS SINDROMES DE CEFALEA ESPECIFICADOS</t>
  </si>
  <si>
    <t>G56 MONONEUROPATIAS DEL MIEMBRO SUPERIOR</t>
  </si>
  <si>
    <t>G618 OTRAS POLINEUROPATIAS INFLAMATORIAS</t>
  </si>
  <si>
    <t>G629 POLINEUROPATIA, NO ESPECIFICADA</t>
  </si>
  <si>
    <t>H108 OTRAS CONJUNTIVITIS</t>
  </si>
  <si>
    <t>H818 OTROS TRASTORNOS DE LA FUNCION VESTIBULAR</t>
  </si>
  <si>
    <t>H833 EFECTOS DEL RUIDO SOBRE EL OIDO INTERNO</t>
  </si>
  <si>
    <t>H906 HIPOACUSIA MIXTA CONDUCTIVA Y NEUROSENSORIAL, BILATERAL</t>
  </si>
  <si>
    <t>J209 BRONQUITIS AGUDA, NO ESPECIFICADA</t>
  </si>
  <si>
    <t>J303 OTRAS RINITIS ALERGICAS</t>
  </si>
  <si>
    <t>J630 ALUMINOSIS (DEL PULMON)</t>
  </si>
  <si>
    <t>J681 EDEMA PULMONAR AGUDO DEBIDO AINHALACION GASES, HUMOS, VAPORES Y SUSTANCIAS QUIMICAS</t>
  </si>
  <si>
    <t>J948 OTRAS AFECCIONES ESPECIFICADAS DE LA PLEURA</t>
  </si>
  <si>
    <t>L232 DERMATITIS ALERGICA DE CONTACTO DEBIDA A COSMETICOS</t>
  </si>
  <si>
    <t>L237 DERMATITIS ALERGICA DE CONTACTO POR PLANTAS, EXCEPTO LAS ALIMENTICIAS</t>
  </si>
  <si>
    <t>L238 DERMATITIS ALERGICA DE CONTACTO DEBIDA A OTROS AGENTES</t>
  </si>
  <si>
    <t>L248 DERMATITIS DE CONTACTO POR IRRITANTES, DEBIDA A OTROS AGENTES</t>
  </si>
  <si>
    <t>L249 DERMATITIS DE CONTACTO POR IRRITANTES, DE CAUSA NO ESPECIFICADA</t>
  </si>
  <si>
    <t>L258 DERMATITIS DE CONTACTO, FORMA NO ESPECIFICADA, DEBIDA A OTROS AGENTES</t>
  </si>
  <si>
    <t>L309 DERMATITIS, NO ESPECIFICADA</t>
  </si>
  <si>
    <t>M128 OTRAS ARTROPATIAS ESPECIFICAS, NO CLASIFICADAS EN OTRA PARTE</t>
  </si>
  <si>
    <t>M232 TRASTORNO DE MENISCO DEBIDO A DESGARRO O LESION ANTIGUA</t>
  </si>
  <si>
    <t>M62 OTROS TRASTORNOS DE LOS MUSCULOS</t>
  </si>
  <si>
    <t>M678 OTROS TRASTORNOS ESPECIFICADOS DE LA SINOVIA Y DEL TENDON</t>
  </si>
  <si>
    <t>M702 BURSITIS DEL OLECRANON</t>
  </si>
  <si>
    <t>M709 TRASTORNOS NO ESPECIFICADOS DE LOS TEJIDOS BLANDOS RELACIONADOS CON EL USO, EL USO EXCESIVO Y PRESION</t>
  </si>
  <si>
    <t>M754 SINDROME DE ABDUCCION DOLOROSA DEL HOMBRO</t>
  </si>
  <si>
    <t>M755 BURSITIS DEL HOMBRO</t>
  </si>
  <si>
    <t>M77 OTRAS ENTESOPATIAS</t>
  </si>
  <si>
    <t>R200 ANESTESIA DE LA PIEL</t>
  </si>
  <si>
    <t>R208 OTRAS ALTERACIONES DE LA SENSIBILIDAD CUTANEA Y LAS NO ESPECIFICADAS</t>
  </si>
  <si>
    <t>R238 OTROS CAMBIOS DE LA PIEL Y LOS NO ESPECIFICADOS</t>
  </si>
  <si>
    <t>S641 TRAUMATISMO DEL NERVIO MEDIANO A NIVEL DE LA MUÑECA Y DE LA MANO</t>
  </si>
  <si>
    <t>S832 DESGARRO DE MENISCOS, PRESENTE</t>
  </si>
  <si>
    <t>T140 TRAUMATISMO SUPERFICIAL DE REGION NO ESPECIFICADA DEL CUERPO</t>
  </si>
  <si>
    <t>T230 QUEMADURA DE LA MUÑECA Y DE LA MANO, GRADO NO ESPECIFICADO</t>
  </si>
  <si>
    <t>T59 EFECTO TOXICO DE OTROS GASES, HUMOS Y VAPORES</t>
  </si>
  <si>
    <t>T601 INSECTICIDAS HALOGENADOS</t>
  </si>
  <si>
    <t>T659 EFECTO TOXICO DE SUSTANCIA NO ESPECIFICADA</t>
  </si>
  <si>
    <t>T703 ENFERMEDAD POR DESCOMPRESION (DE LOS CAJONES SUMERGIDOS)</t>
  </si>
  <si>
    <t>Z201 CONTACTO CON Y EXPOSICION A TUBERCULOSIS</t>
  </si>
  <si>
    <t>Evolución sectorial de enfermedades profesionales con baja Periodo 2016-2017</t>
  </si>
  <si>
    <t>3A Enfermedades infecciosas causadas por agentes biológicos</t>
  </si>
  <si>
    <t>2G</t>
  </si>
  <si>
    <t>2H</t>
  </si>
  <si>
    <t>Enfermedades profesionales comunicadas. Evolución 2007-2017</t>
  </si>
  <si>
    <t>ENFERMEDADES CAUSADAS O AGRAVADAS POR EL TRABAJO (PANOTRATSS)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</si>
</sst>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##0"/>
    <numFmt numFmtId="165" formatCode="###0.0"/>
    <numFmt numFmtId="166" formatCode="####.0"/>
    <numFmt numFmtId="167" formatCode="0.0"/>
    <numFmt numFmtId="168" formatCode="###0.00"/>
    <numFmt numFmtId="169" formatCode="0.0%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8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u/>
      <sz val="10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</borders>
  <cellStyleXfs count="44">
    <xf numFmtId="0" fontId="0" fillId="0" borderId="0"/>
    <xf numFmtId="0" fontId="2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44" fontId="1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9" fontId="17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582">
    <xf numFmtId="0" fontId="0" fillId="0" borderId="0" xfId="0"/>
    <xf numFmtId="0" fontId="1" fillId="0" borderId="0" xfId="0" applyFont="1"/>
    <xf numFmtId="164" fontId="0" fillId="0" borderId="0" xfId="0" applyNumberFormat="1"/>
    <xf numFmtId="0" fontId="5" fillId="0" borderId="0" xfId="0" applyFont="1"/>
    <xf numFmtId="0" fontId="7" fillId="3" borderId="1" xfId="0" applyFont="1" applyFill="1" applyBorder="1"/>
    <xf numFmtId="0" fontId="6" fillId="4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wrapText="1"/>
    </xf>
    <xf numFmtId="0" fontId="7" fillId="5" borderId="1" xfId="2" applyFont="1" applyFill="1" applyBorder="1" applyAlignment="1">
      <alignment horizontal="right" vertical="center" wrapText="1"/>
    </xf>
    <xf numFmtId="0" fontId="6" fillId="3" borderId="1" xfId="0" applyFont="1" applyFill="1" applyBorder="1"/>
    <xf numFmtId="0" fontId="5" fillId="3" borderId="1" xfId="0" applyFont="1" applyFill="1" applyBorder="1"/>
    <xf numFmtId="0" fontId="9" fillId="6" borderId="1" xfId="3" applyFont="1" applyFill="1" applyBorder="1" applyAlignment="1">
      <alignment horizontal="left"/>
    </xf>
    <xf numFmtId="0" fontId="9" fillId="6" borderId="2" xfId="3" applyFont="1" applyFill="1" applyBorder="1" applyAlignment="1">
      <alignment horizontal="center"/>
    </xf>
    <xf numFmtId="0" fontId="10" fillId="6" borderId="2" xfId="3" applyFont="1" applyFill="1" applyBorder="1" applyAlignment="1">
      <alignment horizontal="center"/>
    </xf>
    <xf numFmtId="0" fontId="0" fillId="0" borderId="1" xfId="0" applyBorder="1"/>
    <xf numFmtId="164" fontId="9" fillId="7" borderId="1" xfId="0" applyNumberFormat="1" applyFont="1" applyFill="1" applyBorder="1" applyAlignment="1">
      <alignment horizontal="right" vertical="top"/>
    </xf>
    <xf numFmtId="167" fontId="7" fillId="3" borderId="1" xfId="0" applyNumberFormat="1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11" fillId="7" borderId="1" xfId="0" applyNumberFormat="1" applyFont="1" applyFill="1" applyBorder="1" applyAlignment="1">
      <alignment horizontal="right" vertical="top"/>
    </xf>
    <xf numFmtId="0" fontId="9" fillId="6" borderId="2" xfId="3" applyFont="1" applyFill="1" applyBorder="1" applyAlignment="1">
      <alignment horizontal="left"/>
    </xf>
    <xf numFmtId="0" fontId="9" fillId="0" borderId="3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167" fontId="6" fillId="3" borderId="1" xfId="0" applyNumberFormat="1" applyFont="1" applyFill="1" applyBorder="1"/>
    <xf numFmtId="0" fontId="0" fillId="0" borderId="0" xfId="0" applyBorder="1" applyAlignment="1">
      <alignment vertical="center"/>
    </xf>
    <xf numFmtId="0" fontId="0" fillId="0" borderId="0" xfId="0" applyBorder="1"/>
    <xf numFmtId="164" fontId="9" fillId="0" borderId="1" xfId="4" applyNumberFormat="1" applyFont="1" applyBorder="1" applyAlignment="1">
      <alignment horizontal="right" vertical="center"/>
    </xf>
    <xf numFmtId="0" fontId="13" fillId="3" borderId="1" xfId="0" applyFont="1" applyFill="1" applyBorder="1"/>
    <xf numFmtId="0" fontId="12" fillId="8" borderId="1" xfId="0" applyFont="1" applyFill="1" applyBorder="1" applyAlignment="1">
      <alignment wrapText="1"/>
    </xf>
    <xf numFmtId="164" fontId="11" fillId="7" borderId="2" xfId="0" applyNumberFormat="1" applyFont="1" applyFill="1" applyBorder="1" applyAlignment="1">
      <alignment horizontal="right" wrapText="1"/>
    </xf>
    <xf numFmtId="2" fontId="7" fillId="7" borderId="2" xfId="0" applyNumberFormat="1" applyFont="1" applyFill="1" applyBorder="1" applyAlignment="1">
      <alignment horizontal="right" vertical="center"/>
    </xf>
    <xf numFmtId="0" fontId="9" fillId="9" borderId="2" xfId="0" applyFont="1" applyFill="1" applyBorder="1" applyAlignment="1">
      <alignment horizontal="right" wrapText="1"/>
    </xf>
    <xf numFmtId="2" fontId="7" fillId="9" borderId="2" xfId="0" applyNumberFormat="1" applyFont="1" applyFill="1" applyBorder="1" applyAlignment="1">
      <alignment horizontal="right" vertical="center"/>
    </xf>
    <xf numFmtId="2" fontId="9" fillId="9" borderId="2" xfId="0" applyNumberFormat="1" applyFont="1" applyFill="1" applyBorder="1" applyAlignment="1">
      <alignment horizontal="right" wrapText="1"/>
    </xf>
    <xf numFmtId="164" fontId="11" fillId="7" borderId="1" xfId="0" applyNumberFormat="1" applyFont="1" applyFill="1" applyBorder="1" applyAlignment="1">
      <alignment horizontal="right" vertical="center" wrapText="1"/>
    </xf>
    <xf numFmtId="164" fontId="9" fillId="9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6" fillId="7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168" fontId="9" fillId="7" borderId="1" xfId="0" applyNumberFormat="1" applyFont="1" applyFill="1" applyBorder="1" applyAlignment="1">
      <alignment horizontal="right" vertical="top"/>
    </xf>
    <xf numFmtId="0" fontId="11" fillId="7" borderId="1" xfId="0" applyFont="1" applyFill="1" applyBorder="1" applyAlignment="1">
      <alignment vertical="top" wrapText="1"/>
    </xf>
    <xf numFmtId="0" fontId="14" fillId="0" borderId="0" xfId="0" applyFont="1"/>
    <xf numFmtId="0" fontId="0" fillId="7" borderId="1" xfId="0" applyFill="1" applyBorder="1" applyAlignment="1">
      <alignment vertical="center"/>
    </xf>
    <xf numFmtId="0" fontId="9" fillId="7" borderId="2" xfId="0" applyFont="1" applyFill="1" applyBorder="1" applyAlignment="1">
      <alignment horizontal="center" wrapText="1"/>
    </xf>
    <xf numFmtId="168" fontId="11" fillId="7" borderId="1" xfId="0" applyNumberFormat="1" applyFont="1" applyFill="1" applyBorder="1" applyAlignment="1">
      <alignment horizontal="right" vertical="top"/>
    </xf>
    <xf numFmtId="0" fontId="5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0" borderId="0" xfId="0" applyFill="1"/>
    <xf numFmtId="0" fontId="11" fillId="3" borderId="1" xfId="7" applyFont="1" applyFill="1" applyBorder="1" applyAlignment="1">
      <alignment wrapText="1"/>
    </xf>
    <xf numFmtId="0" fontId="11" fillId="3" borderId="1" xfId="7" applyFont="1" applyFill="1" applyBorder="1" applyAlignment="1">
      <alignment horizontal="center" wrapText="1"/>
    </xf>
    <xf numFmtId="0" fontId="11" fillId="3" borderId="1" xfId="7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9" fillId="0" borderId="0" xfId="7" applyFont="1" applyBorder="1" applyAlignment="1">
      <alignment vertical="top" wrapText="1"/>
    </xf>
    <xf numFmtId="0" fontId="9" fillId="0" borderId="1" xfId="7" applyFont="1" applyBorder="1" applyAlignment="1">
      <alignment horizontal="left" vertical="top" wrapText="1"/>
    </xf>
    <xf numFmtId="164" fontId="9" fillId="3" borderId="1" xfId="7" applyNumberFormat="1" applyFont="1" applyFill="1" applyBorder="1" applyAlignment="1">
      <alignment horizontal="right" vertical="center"/>
    </xf>
    <xf numFmtId="164" fontId="9" fillId="0" borderId="1" xfId="7" applyNumberFormat="1" applyFont="1" applyBorder="1" applyAlignment="1">
      <alignment horizontal="right" vertical="center"/>
    </xf>
    <xf numFmtId="2" fontId="0" fillId="0" borderId="1" xfId="0" applyNumberFormat="1" applyBorder="1"/>
    <xf numFmtId="0" fontId="11" fillId="3" borderId="1" xfId="7" applyFont="1" applyFill="1" applyBorder="1" applyAlignment="1">
      <alignment vertical="top" wrapText="1"/>
    </xf>
    <xf numFmtId="164" fontId="11" fillId="3" borderId="1" xfId="7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/>
    <xf numFmtId="0" fontId="0" fillId="3" borderId="1" xfId="0" applyFill="1" applyBorder="1"/>
    <xf numFmtId="164" fontId="9" fillId="0" borderId="0" xfId="7" applyNumberFormat="1" applyFont="1" applyBorder="1" applyAlignment="1">
      <alignment horizontal="right" vertical="center"/>
    </xf>
    <xf numFmtId="0" fontId="11" fillId="0" borderId="0" xfId="7" applyFont="1" applyFill="1" applyBorder="1" applyAlignment="1">
      <alignment horizontal="center" vertical="top" wrapText="1"/>
    </xf>
    <xf numFmtId="2" fontId="0" fillId="0" borderId="0" xfId="0" applyNumberFormat="1" applyBorder="1"/>
    <xf numFmtId="0" fontId="5" fillId="0" borderId="0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2" fontId="5" fillId="0" borderId="0" xfId="0" applyNumberFormat="1" applyFont="1" applyFill="1" applyBorder="1"/>
    <xf numFmtId="0" fontId="0" fillId="7" borderId="2" xfId="0" applyFill="1" applyBorder="1" applyAlignment="1">
      <alignment vertical="center"/>
    </xf>
    <xf numFmtId="165" fontId="9" fillId="7" borderId="1" xfId="0" applyNumberFormat="1" applyFont="1" applyFill="1" applyBorder="1" applyAlignment="1">
      <alignment horizontal="right" vertical="top"/>
    </xf>
    <xf numFmtId="165" fontId="11" fillId="7" borderId="1" xfId="0" applyNumberFormat="1" applyFont="1" applyFill="1" applyBorder="1" applyAlignment="1">
      <alignment horizontal="right" vertical="top"/>
    </xf>
    <xf numFmtId="164" fontId="9" fillId="0" borderId="3" xfId="0" applyNumberFormat="1" applyFont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65" fontId="9" fillId="7" borderId="3" xfId="0" applyNumberFormat="1" applyFont="1" applyFill="1" applyBorder="1" applyAlignment="1">
      <alignment horizontal="right" vertical="top"/>
    </xf>
    <xf numFmtId="164" fontId="9" fillId="0" borderId="3" xfId="0" applyNumberFormat="1" applyFont="1" applyBorder="1" applyAlignment="1">
      <alignment horizontal="right" vertical="center"/>
    </xf>
    <xf numFmtId="164" fontId="9" fillId="7" borderId="5" xfId="0" applyNumberFormat="1" applyFont="1" applyFill="1" applyBorder="1" applyAlignment="1">
      <alignment horizontal="right" vertical="top"/>
    </xf>
    <xf numFmtId="0" fontId="9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/>
    </xf>
    <xf numFmtId="164" fontId="11" fillId="7" borderId="5" xfId="0" applyNumberFormat="1" applyFont="1" applyFill="1" applyBorder="1" applyAlignment="1">
      <alignment horizontal="right" vertical="top"/>
    </xf>
    <xf numFmtId="0" fontId="15" fillId="0" borderId="1" xfId="0" quotePrefix="1" applyNumberFormat="1" applyFont="1" applyBorder="1"/>
    <xf numFmtId="0" fontId="16" fillId="3" borderId="1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2" fontId="5" fillId="7" borderId="1" xfId="0" applyNumberFormat="1" applyFont="1" applyFill="1" applyBorder="1" applyAlignment="1">
      <alignment horizontal="right" vertical="center" readingOrder="2"/>
    </xf>
    <xf numFmtId="2" fontId="11" fillId="7" borderId="1" xfId="0" applyNumberFormat="1" applyFont="1" applyFill="1" applyBorder="1" applyAlignment="1">
      <alignment horizontal="right" wrapText="1" readingOrder="2"/>
    </xf>
    <xf numFmtId="164" fontId="9" fillId="7" borderId="1" xfId="0" applyNumberFormat="1" applyFont="1" applyFill="1" applyBorder="1" applyAlignment="1">
      <alignment horizontal="right" vertical="top" readingOrder="2"/>
    </xf>
    <xf numFmtId="164" fontId="9" fillId="0" borderId="1" xfId="0" applyNumberFormat="1" applyFont="1" applyBorder="1" applyAlignment="1">
      <alignment horizontal="right" vertical="center" readingOrder="2"/>
    </xf>
    <xf numFmtId="164" fontId="11" fillId="7" borderId="1" xfId="0" applyNumberFormat="1" applyFont="1" applyFill="1" applyBorder="1" applyAlignment="1">
      <alignment horizontal="right" vertical="center" readingOrder="2"/>
    </xf>
    <xf numFmtId="164" fontId="9" fillId="7" borderId="1" xfId="0" applyNumberFormat="1" applyFont="1" applyFill="1" applyBorder="1" applyAlignment="1">
      <alignment horizontal="right" vertical="center" readingOrder="2"/>
    </xf>
    <xf numFmtId="2" fontId="9" fillId="0" borderId="1" xfId="0" applyNumberFormat="1" applyFont="1" applyFill="1" applyBorder="1" applyAlignment="1">
      <alignment horizontal="right" wrapText="1" readingOrder="2"/>
    </xf>
    <xf numFmtId="2" fontId="9" fillId="10" borderId="1" xfId="0" applyNumberFormat="1" applyFont="1" applyFill="1" applyBorder="1" applyAlignment="1">
      <alignment horizontal="right" wrapText="1" readingOrder="2"/>
    </xf>
    <xf numFmtId="164" fontId="9" fillId="10" borderId="1" xfId="0" applyNumberFormat="1" applyFont="1" applyFill="1" applyBorder="1" applyAlignment="1">
      <alignment horizontal="right" vertical="center" readingOrder="2"/>
    </xf>
    <xf numFmtId="1" fontId="13" fillId="10" borderId="1" xfId="0" applyNumberFormat="1" applyFont="1" applyFill="1" applyBorder="1" applyAlignment="1">
      <alignment horizontal="right" vertical="center" readingOrder="2"/>
    </xf>
    <xf numFmtId="2" fontId="11" fillId="7" borderId="1" xfId="0" applyNumberFormat="1" applyFont="1" applyFill="1" applyBorder="1" applyAlignment="1">
      <alignment horizontal="right" vertical="center" wrapText="1" readingOrder="2"/>
    </xf>
    <xf numFmtId="164" fontId="9" fillId="0" borderId="1" xfId="0" applyNumberFormat="1" applyFont="1" applyFill="1" applyBorder="1" applyAlignment="1">
      <alignment horizontal="right" vertical="center" readingOrder="2"/>
    </xf>
    <xf numFmtId="2" fontId="9" fillId="0" borderId="1" xfId="0" applyNumberFormat="1" applyFont="1" applyFill="1" applyBorder="1" applyAlignment="1">
      <alignment horizontal="right" vertical="center" wrapText="1" readingOrder="2"/>
    </xf>
    <xf numFmtId="2" fontId="9" fillId="10" borderId="1" xfId="0" applyNumberFormat="1" applyFont="1" applyFill="1" applyBorder="1" applyAlignment="1">
      <alignment horizontal="right" vertical="center" wrapText="1" readingOrder="2"/>
    </xf>
    <xf numFmtId="2" fontId="6" fillId="7" borderId="1" xfId="0" applyNumberFormat="1" applyFont="1" applyFill="1" applyBorder="1" applyAlignment="1">
      <alignment horizontal="right" vertical="center" readingOrder="2"/>
    </xf>
    <xf numFmtId="2" fontId="7" fillId="7" borderId="1" xfId="0" applyNumberFormat="1" applyFont="1" applyFill="1" applyBorder="1" applyAlignment="1">
      <alignment horizontal="right" vertical="center" readingOrder="2"/>
    </xf>
    <xf numFmtId="1" fontId="5" fillId="7" borderId="1" xfId="0" applyNumberFormat="1" applyFont="1" applyFill="1" applyBorder="1" applyAlignment="1">
      <alignment horizontal="right" vertical="center" readingOrder="2"/>
    </xf>
    <xf numFmtId="0" fontId="0" fillId="0" borderId="1" xfId="0" applyBorder="1" applyAlignment="1">
      <alignment wrapText="1"/>
    </xf>
    <xf numFmtId="0" fontId="0" fillId="0" borderId="9" xfId="0" applyFont="1" applyBorder="1" applyAlignment="1">
      <alignment vertical="center"/>
    </xf>
    <xf numFmtId="0" fontId="9" fillId="7" borderId="5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right" vertical="top"/>
    </xf>
    <xf numFmtId="0" fontId="0" fillId="7" borderId="2" xfId="0" applyFill="1" applyBorder="1" applyAlignment="1">
      <alignment vertical="center" wrapText="1"/>
    </xf>
    <xf numFmtId="0" fontId="4" fillId="0" borderId="1" xfId="12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vertical="top" wrapText="1" readingOrder="1"/>
    </xf>
    <xf numFmtId="164" fontId="4" fillId="0" borderId="1" xfId="0" applyNumberFormat="1" applyFont="1" applyBorder="1" applyAlignment="1">
      <alignment vertical="top" wrapText="1" readingOrder="1"/>
    </xf>
    <xf numFmtId="164" fontId="11" fillId="7" borderId="1" xfId="0" applyNumberFormat="1" applyFont="1" applyFill="1" applyBorder="1" applyAlignment="1">
      <alignment vertical="top" wrapText="1" readingOrder="1"/>
    </xf>
    <xf numFmtId="0" fontId="3" fillId="0" borderId="0" xfId="0" applyFont="1" applyBorder="1" applyAlignment="1">
      <alignment vertical="center"/>
    </xf>
    <xf numFmtId="0" fontId="13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right" vertical="top"/>
    </xf>
    <xf numFmtId="164" fontId="9" fillId="3" borderId="5" xfId="0" applyNumberFormat="1" applyFont="1" applyFill="1" applyBorder="1" applyAlignment="1">
      <alignment horizontal="right" vertical="top"/>
    </xf>
    <xf numFmtId="0" fontId="9" fillId="0" borderId="1" xfId="11" applyFont="1" applyBorder="1" applyAlignment="1">
      <alignment horizontal="left" vertical="top" wrapText="1"/>
    </xf>
    <xf numFmtId="164" fontId="9" fillId="3" borderId="5" xfId="0" applyNumberFormat="1" applyFont="1" applyFill="1" applyBorder="1" applyAlignment="1">
      <alignment horizontal="right" vertical="center"/>
    </xf>
    <xf numFmtId="165" fontId="9" fillId="7" borderId="1" xfId="0" applyNumberFormat="1" applyFont="1" applyFill="1" applyBorder="1" applyAlignment="1">
      <alignment horizontal="right" vertical="center"/>
    </xf>
    <xf numFmtId="164" fontId="9" fillId="3" borderId="3" xfId="0" applyNumberFormat="1" applyFont="1" applyFill="1" applyBorder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164" fontId="0" fillId="0" borderId="16" xfId="0" applyNumberFormat="1" applyBorder="1"/>
    <xf numFmtId="0" fontId="9" fillId="0" borderId="0" xfId="0" applyFont="1" applyBorder="1" applyAlignment="1">
      <alignment horizontal="left" vertical="top" wrapText="1"/>
    </xf>
    <xf numFmtId="164" fontId="9" fillId="0" borderId="16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0" fontId="12" fillId="3" borderId="1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0" fontId="6" fillId="3" borderId="8" xfId="0" applyFont="1" applyFill="1" applyBorder="1"/>
    <xf numFmtId="0" fontId="12" fillId="0" borderId="1" xfId="0" applyFont="1" applyBorder="1"/>
    <xf numFmtId="0" fontId="12" fillId="3" borderId="5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top"/>
    </xf>
    <xf numFmtId="164" fontId="11" fillId="3" borderId="3" xfId="0" applyNumberFormat="1" applyFont="1" applyFill="1" applyBorder="1" applyAlignment="1">
      <alignment horizontal="right" vertical="top"/>
    </xf>
    <xf numFmtId="164" fontId="11" fillId="3" borderId="16" xfId="0" applyNumberFormat="1" applyFont="1" applyFill="1" applyBorder="1" applyAlignment="1">
      <alignment horizontal="right" vertical="top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68" fontId="9" fillId="3" borderId="3" xfId="0" applyNumberFormat="1" applyFont="1" applyFill="1" applyBorder="1" applyAlignment="1">
      <alignment horizontal="right" vertical="top"/>
    </xf>
    <xf numFmtId="0" fontId="5" fillId="7" borderId="1" xfId="0" applyFont="1" applyFill="1" applyBorder="1" applyAlignment="1">
      <alignment vertical="center"/>
    </xf>
    <xf numFmtId="168" fontId="11" fillId="3" borderId="1" xfId="0" applyNumberFormat="1" applyFont="1" applyFill="1" applyBorder="1" applyAlignment="1">
      <alignment horizontal="right" vertical="top"/>
    </xf>
    <xf numFmtId="2" fontId="0" fillId="0" borderId="0" xfId="0" applyNumberFormat="1"/>
    <xf numFmtId="168" fontId="9" fillId="8" borderId="3" xfId="0" applyNumberFormat="1" applyFont="1" applyFill="1" applyBorder="1" applyAlignment="1">
      <alignment horizontal="right" vertical="top"/>
    </xf>
    <xf numFmtId="168" fontId="9" fillId="8" borderId="1" xfId="0" applyNumberFormat="1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wrapText="1"/>
    </xf>
    <xf numFmtId="168" fontId="9" fillId="2" borderId="1" xfId="0" applyNumberFormat="1" applyFont="1" applyFill="1" applyBorder="1" applyAlignment="1">
      <alignment horizontal="right" vertical="top"/>
    </xf>
    <xf numFmtId="168" fontId="9" fillId="2" borderId="3" xfId="0" applyNumberFormat="1" applyFont="1" applyFill="1" applyBorder="1" applyAlignment="1">
      <alignment horizontal="right" vertical="top"/>
    </xf>
    <xf numFmtId="164" fontId="9" fillId="3" borderId="1" xfId="0" applyNumberFormat="1" applyFont="1" applyFill="1" applyBorder="1" applyAlignment="1">
      <alignment horizontal="right" vertical="center"/>
    </xf>
    <xf numFmtId="168" fontId="11" fillId="3" borderId="3" xfId="0" applyNumberFormat="1" applyFont="1" applyFill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center"/>
    </xf>
    <xf numFmtId="0" fontId="18" fillId="0" borderId="0" xfId="0" applyFont="1"/>
    <xf numFmtId="164" fontId="1" fillId="0" borderId="0" xfId="0" applyNumberFormat="1" applyFont="1"/>
    <xf numFmtId="0" fontId="9" fillId="8" borderId="0" xfId="0" applyFont="1" applyFill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horizontal="right" vertical="top"/>
    </xf>
    <xf numFmtId="0" fontId="5" fillId="9" borderId="0" xfId="0" applyFont="1" applyFill="1" applyBorder="1" applyAlignment="1">
      <alignment vertical="center" wrapText="1"/>
    </xf>
    <xf numFmtId="168" fontId="9" fillId="3" borderId="17" xfId="0" applyNumberFormat="1" applyFont="1" applyFill="1" applyBorder="1" applyAlignment="1">
      <alignment horizontal="right" vertical="center"/>
    </xf>
    <xf numFmtId="168" fontId="11" fillId="3" borderId="17" xfId="0" applyNumberFormat="1" applyFont="1" applyFill="1" applyBorder="1" applyAlignment="1">
      <alignment horizontal="right" vertical="center"/>
    </xf>
    <xf numFmtId="168" fontId="9" fillId="8" borderId="17" xfId="0" applyNumberFormat="1" applyFont="1" applyFill="1" applyBorder="1" applyAlignment="1">
      <alignment horizontal="right" vertical="center"/>
    </xf>
    <xf numFmtId="168" fontId="9" fillId="8" borderId="1" xfId="0" applyNumberFormat="1" applyFont="1" applyFill="1" applyBorder="1" applyAlignment="1">
      <alignment horizontal="right" vertical="center"/>
    </xf>
    <xf numFmtId="0" fontId="3" fillId="0" borderId="0" xfId="17" applyFont="1" applyBorder="1" applyAlignment="1">
      <alignment vertical="center" wrapText="1"/>
    </xf>
    <xf numFmtId="164" fontId="9" fillId="12" borderId="1" xfId="17" applyNumberFormat="1" applyFont="1" applyFill="1" applyBorder="1" applyAlignment="1">
      <alignment horizontal="right" vertical="center"/>
    </xf>
    <xf numFmtId="168" fontId="9" fillId="7" borderId="1" xfId="0" applyNumberFormat="1" applyFont="1" applyFill="1" applyBorder="1" applyAlignment="1">
      <alignment horizontal="right" vertical="center"/>
    </xf>
    <xf numFmtId="164" fontId="9" fillId="0" borderId="1" xfId="17" applyNumberFormat="1" applyFont="1" applyBorder="1" applyAlignment="1">
      <alignment horizontal="right" vertical="center"/>
    </xf>
    <xf numFmtId="0" fontId="11" fillId="12" borderId="1" xfId="17" applyFont="1" applyFill="1" applyBorder="1" applyAlignment="1">
      <alignment vertical="top" wrapText="1"/>
    </xf>
    <xf numFmtId="164" fontId="11" fillId="12" borderId="1" xfId="17" applyNumberFormat="1" applyFont="1" applyFill="1" applyBorder="1" applyAlignment="1">
      <alignment horizontal="right" vertical="center"/>
    </xf>
    <xf numFmtId="164" fontId="9" fillId="8" borderId="0" xfId="17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center" vertical="center" wrapText="1"/>
    </xf>
    <xf numFmtId="164" fontId="9" fillId="0" borderId="1" xfId="18" applyNumberFormat="1" applyFont="1" applyBorder="1" applyAlignment="1">
      <alignment horizontal="right" vertical="center"/>
    </xf>
    <xf numFmtId="164" fontId="11" fillId="12" borderId="1" xfId="18" applyNumberFormat="1" applyFont="1" applyFill="1" applyBorder="1" applyAlignment="1">
      <alignment horizontal="right" vertical="center"/>
    </xf>
    <xf numFmtId="164" fontId="19" fillId="7" borderId="1" xfId="0" applyNumberFormat="1" applyFont="1" applyFill="1" applyBorder="1" applyAlignment="1">
      <alignment vertical="top" wrapText="1" readingOrder="1"/>
    </xf>
    <xf numFmtId="0" fontId="15" fillId="11" borderId="1" xfId="0" applyFont="1" applyFill="1" applyBorder="1" applyAlignment="1">
      <alignment vertical="center" wrapText="1"/>
    </xf>
    <xf numFmtId="0" fontId="9" fillId="12" borderId="1" xfId="10" applyFont="1" applyFill="1" applyBorder="1" applyAlignment="1">
      <alignment horizontal="center" vertical="center" wrapText="1"/>
    </xf>
    <xf numFmtId="164" fontId="9" fillId="0" borderId="1" xfId="10" applyNumberFormat="1" applyFont="1" applyBorder="1" applyAlignment="1">
      <alignment horizontal="right" vertical="center"/>
    </xf>
    <xf numFmtId="0" fontId="5" fillId="0" borderId="0" xfId="0" applyFont="1" applyAlignment="1"/>
    <xf numFmtId="0" fontId="4" fillId="0" borderId="1" xfId="0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right" vertical="top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top" wrapText="1"/>
    </xf>
    <xf numFmtId="167" fontId="11" fillId="3" borderId="1" xfId="0" applyNumberFormat="1" applyFont="1" applyFill="1" applyBorder="1" applyAlignment="1">
      <alignment horizontal="right" vertical="top" wrapText="1"/>
    </xf>
    <xf numFmtId="0" fontId="11" fillId="12" borderId="1" xfId="19" applyFont="1" applyFill="1" applyBorder="1" applyAlignment="1">
      <alignment vertical="top" wrapText="1"/>
    </xf>
    <xf numFmtId="164" fontId="11" fillId="12" borderId="1" xfId="19" applyNumberFormat="1" applyFont="1" applyFill="1" applyBorder="1" applyAlignment="1">
      <alignment horizontal="right" vertical="center"/>
    </xf>
    <xf numFmtId="0" fontId="11" fillId="12" borderId="1" xfId="20" applyFont="1" applyFill="1" applyBorder="1" applyAlignment="1">
      <alignment vertical="top" wrapText="1"/>
    </xf>
    <xf numFmtId="0" fontId="11" fillId="12" borderId="1" xfId="14" applyFont="1" applyFill="1" applyBorder="1" applyAlignment="1">
      <alignment vertical="top" wrapText="1"/>
    </xf>
    <xf numFmtId="2" fontId="11" fillId="12" borderId="1" xfId="14" applyNumberFormat="1" applyFont="1" applyFill="1" applyBorder="1" applyAlignment="1">
      <alignment horizontal="right" wrapText="1"/>
    </xf>
    <xf numFmtId="0" fontId="11" fillId="1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right" vertical="center" readingOrder="2"/>
    </xf>
    <xf numFmtId="164" fontId="9" fillId="7" borderId="5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vertical="center" wrapText="1" readingOrder="1"/>
    </xf>
    <xf numFmtId="0" fontId="0" fillId="8" borderId="0" xfId="0" applyFill="1"/>
    <xf numFmtId="0" fontId="9" fillId="0" borderId="7" xfId="8" applyFont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 wrapText="1"/>
    </xf>
    <xf numFmtId="164" fontId="11" fillId="12" borderId="1" xfId="10" applyNumberFormat="1" applyFont="1" applyFill="1" applyBorder="1" applyAlignment="1">
      <alignment horizontal="right" vertical="center"/>
    </xf>
    <xf numFmtId="0" fontId="9" fillId="12" borderId="1" xfId="21" applyFont="1" applyFill="1" applyBorder="1" applyAlignment="1">
      <alignment horizontal="center" wrapText="1"/>
    </xf>
    <xf numFmtId="164" fontId="4" fillId="12" borderId="1" xfId="21" applyNumberFormat="1" applyFont="1" applyFill="1" applyBorder="1" applyAlignment="1">
      <alignment horizontal="right" vertical="center"/>
    </xf>
    <xf numFmtId="164" fontId="4" fillId="0" borderId="1" xfId="21" applyNumberFormat="1" applyFont="1" applyBorder="1" applyAlignment="1">
      <alignment horizontal="right" vertical="center"/>
    </xf>
    <xf numFmtId="0" fontId="9" fillId="12" borderId="5" xfId="21" applyFont="1" applyFill="1" applyBorder="1" applyAlignment="1">
      <alignment wrapText="1"/>
    </xf>
    <xf numFmtId="0" fontId="11" fillId="7" borderId="3" xfId="0" applyFont="1" applyFill="1" applyBorder="1" applyAlignment="1">
      <alignment horizontal="left" vertical="center" wrapText="1"/>
    </xf>
    <xf numFmtId="164" fontId="11" fillId="7" borderId="1" xfId="0" applyNumberFormat="1" applyFont="1" applyFill="1" applyBorder="1" applyAlignment="1">
      <alignment horizontal="right" vertical="center"/>
    </xf>
    <xf numFmtId="167" fontId="6" fillId="3" borderId="1" xfId="0" applyNumberFormat="1" applyFont="1" applyFill="1" applyBorder="1" applyAlignment="1">
      <alignment vertical="center"/>
    </xf>
    <xf numFmtId="0" fontId="11" fillId="12" borderId="5" xfId="21" applyFont="1" applyFill="1" applyBorder="1" applyAlignment="1">
      <alignment vertical="top" wrapText="1"/>
    </xf>
    <xf numFmtId="164" fontId="11" fillId="12" borderId="1" xfId="21" applyNumberFormat="1" applyFont="1" applyFill="1" applyBorder="1" applyAlignment="1">
      <alignment horizontal="right" vertical="center"/>
    </xf>
    <xf numFmtId="164" fontId="9" fillId="0" borderId="0" xfId="5" applyNumberFormat="1" applyFont="1" applyBorder="1" applyAlignment="1">
      <alignment horizontal="right" vertical="center"/>
    </xf>
    <xf numFmtId="164" fontId="0" fillId="0" borderId="1" xfId="0" applyNumberFormat="1" applyBorder="1"/>
    <xf numFmtId="0" fontId="4" fillId="0" borderId="1" xfId="23" applyFont="1" applyBorder="1" applyAlignment="1">
      <alignment horizontal="left" vertical="top" wrapText="1"/>
    </xf>
    <xf numFmtId="164" fontId="4" fillId="0" borderId="1" xfId="23" applyNumberFormat="1" applyFont="1" applyBorder="1" applyAlignment="1">
      <alignment horizontal="right" vertical="center"/>
    </xf>
    <xf numFmtId="164" fontId="4" fillId="12" borderId="1" xfId="23" applyNumberFormat="1" applyFont="1" applyFill="1" applyBorder="1" applyAlignment="1">
      <alignment horizontal="right" vertical="center"/>
    </xf>
    <xf numFmtId="0" fontId="11" fillId="12" borderId="1" xfId="23" applyFont="1" applyFill="1" applyBorder="1" applyAlignment="1">
      <alignment horizontal="left" vertical="top" wrapText="1"/>
    </xf>
    <xf numFmtId="164" fontId="11" fillId="12" borderId="1" xfId="23" applyNumberFormat="1" applyFont="1" applyFill="1" applyBorder="1" applyAlignment="1">
      <alignment horizontal="right" vertical="center"/>
    </xf>
    <xf numFmtId="0" fontId="11" fillId="12" borderId="1" xfId="23" applyFont="1" applyFill="1" applyBorder="1" applyAlignment="1">
      <alignment vertical="top" wrapText="1"/>
    </xf>
    <xf numFmtId="0" fontId="5" fillId="3" borderId="1" xfId="0" applyFont="1" applyFill="1" applyBorder="1"/>
    <xf numFmtId="0" fontId="0" fillId="13" borderId="0" xfId="0" applyFill="1"/>
    <xf numFmtId="164" fontId="11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ill="1" applyProtection="1">
      <protection locked="0"/>
    </xf>
    <xf numFmtId="0" fontId="11" fillId="7" borderId="1" xfId="0" applyFont="1" applyFill="1" applyBorder="1" applyAlignment="1">
      <alignment horizontal="center" wrapText="1"/>
    </xf>
    <xf numFmtId="0" fontId="24" fillId="0" borderId="0" xfId="0" applyFont="1"/>
    <xf numFmtId="0" fontId="22" fillId="0" borderId="0" xfId="25" applyFont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9" fillId="0" borderId="1" xfId="21" applyFont="1" applyBorder="1" applyAlignment="1">
      <alignment horizontal="left" vertical="top" wrapText="1"/>
    </xf>
    <xf numFmtId="0" fontId="4" fillId="0" borderId="1" xfId="16" applyFont="1" applyBorder="1" applyAlignment="1">
      <alignment horizontal="left" vertical="top" wrapText="1"/>
    </xf>
    <xf numFmtId="2" fontId="4" fillId="12" borderId="1" xfId="21" applyNumberFormat="1" applyFont="1" applyFill="1" applyBorder="1" applyAlignment="1">
      <alignment horizontal="right" vertical="center"/>
    </xf>
    <xf numFmtId="2" fontId="11" fillId="12" borderId="1" xfId="21" applyNumberFormat="1" applyFont="1" applyFill="1" applyBorder="1" applyAlignment="1">
      <alignment horizontal="right" vertical="center"/>
    </xf>
    <xf numFmtId="0" fontId="22" fillId="0" borderId="0" xfId="26" applyFont="1" applyBorder="1" applyAlignment="1">
      <alignment horizontal="left" vertical="top"/>
    </xf>
    <xf numFmtId="0" fontId="8" fillId="0" borderId="1" xfId="3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right" vertical="center" readingOrder="2"/>
    </xf>
    <xf numFmtId="0" fontId="4" fillId="0" borderId="1" xfId="9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7" fillId="0" borderId="1" xfId="0" applyFont="1" applyBorder="1"/>
    <xf numFmtId="0" fontId="7" fillId="0" borderId="3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right" vertical="center" readingOrder="2"/>
    </xf>
    <xf numFmtId="2" fontId="2" fillId="0" borderId="1" xfId="0" applyNumberFormat="1" applyFont="1" applyFill="1" applyBorder="1" applyAlignment="1">
      <alignment horizontal="right" vertical="center" readingOrder="2"/>
    </xf>
    <xf numFmtId="2" fontId="4" fillId="0" borderId="1" xfId="0" applyNumberFormat="1" applyFont="1" applyFill="1" applyBorder="1" applyAlignment="1">
      <alignment horizontal="right" vertical="center" wrapText="1" readingOrder="2"/>
    </xf>
    <xf numFmtId="2" fontId="4" fillId="10" borderId="1" xfId="0" applyNumberFormat="1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right" vertical="center" readingOrder="2"/>
    </xf>
    <xf numFmtId="2" fontId="9" fillId="0" borderId="0" xfId="0" applyNumberFormat="1" applyFont="1" applyFill="1" applyBorder="1" applyAlignment="1">
      <alignment horizontal="right" wrapText="1" readingOrder="2"/>
    </xf>
    <xf numFmtId="2" fontId="11" fillId="0" borderId="0" xfId="0" applyNumberFormat="1" applyFont="1" applyFill="1" applyBorder="1" applyAlignment="1">
      <alignment horizontal="right" wrapText="1" readingOrder="2"/>
    </xf>
    <xf numFmtId="2" fontId="9" fillId="0" borderId="0" xfId="0" applyNumberFormat="1" applyFont="1" applyFill="1" applyBorder="1" applyAlignment="1">
      <alignment horizontal="right" vertical="center" wrapText="1" readingOrder="2"/>
    </xf>
    <xf numFmtId="2" fontId="4" fillId="0" borderId="0" xfId="0" applyNumberFormat="1" applyFont="1" applyFill="1" applyBorder="1" applyAlignment="1">
      <alignment horizontal="right" vertical="center" wrapText="1" readingOrder="2"/>
    </xf>
    <xf numFmtId="2" fontId="11" fillId="0" borderId="0" xfId="0" applyNumberFormat="1" applyFont="1" applyFill="1" applyBorder="1" applyAlignment="1">
      <alignment horizontal="right" vertical="center" wrapText="1" readingOrder="2"/>
    </xf>
    <xf numFmtId="165" fontId="9" fillId="7" borderId="5" xfId="0" applyNumberFormat="1" applyFont="1" applyFill="1" applyBorder="1" applyAlignment="1">
      <alignment horizontal="right" vertical="center"/>
    </xf>
    <xf numFmtId="0" fontId="0" fillId="0" borderId="9" xfId="0" applyFont="1" applyBorder="1" applyAlignment="1">
      <alignment vertical="center" wrapText="1"/>
    </xf>
    <xf numFmtId="0" fontId="4" fillId="0" borderId="1" xfId="28" applyFont="1" applyBorder="1" applyAlignment="1">
      <alignment horizontal="left" vertical="top" wrapText="1"/>
    </xf>
    <xf numFmtId="164" fontId="4" fillId="12" borderId="1" xfId="28" applyNumberFormat="1" applyFont="1" applyFill="1" applyBorder="1" applyAlignment="1">
      <alignment horizontal="right" vertical="center"/>
    </xf>
    <xf numFmtId="168" fontId="4" fillId="12" borderId="1" xfId="28" applyNumberFormat="1" applyFont="1" applyFill="1" applyBorder="1" applyAlignment="1">
      <alignment horizontal="right" vertical="center"/>
    </xf>
    <xf numFmtId="168" fontId="11" fillId="12" borderId="1" xfId="28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/>
    </xf>
    <xf numFmtId="165" fontId="11" fillId="7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top"/>
    </xf>
    <xf numFmtId="0" fontId="9" fillId="0" borderId="0" xfId="0" applyFont="1" applyFill="1" applyBorder="1" applyAlignment="1">
      <alignment horizontal="center" wrapText="1"/>
    </xf>
    <xf numFmtId="164" fontId="0" fillId="12" borderId="1" xfId="0" applyNumberFormat="1" applyFill="1" applyBorder="1"/>
    <xf numFmtId="164" fontId="4" fillId="0" borderId="1" xfId="29" applyNumberFormat="1" applyFont="1" applyBorder="1" applyAlignment="1">
      <alignment horizontal="right" vertical="center"/>
    </xf>
    <xf numFmtId="164" fontId="4" fillId="0" borderId="0" xfId="29" applyNumberFormat="1" applyFont="1" applyBorder="1" applyAlignment="1">
      <alignment horizontal="right" vertical="center"/>
    </xf>
    <xf numFmtId="0" fontId="4" fillId="0" borderId="0" xfId="29" applyFont="1" applyBorder="1" applyAlignment="1">
      <alignment vertical="top" wrapText="1"/>
    </xf>
    <xf numFmtId="164" fontId="1" fillId="12" borderId="1" xfId="0" applyNumberFormat="1" applyFont="1" applyFill="1" applyBorder="1"/>
    <xf numFmtId="0" fontId="2" fillId="0" borderId="0" xfId="30"/>
    <xf numFmtId="0" fontId="2" fillId="0" borderId="0" xfId="30" applyBorder="1"/>
    <xf numFmtId="0" fontId="4" fillId="0" borderId="0" xfId="30" applyFont="1" applyBorder="1" applyAlignment="1">
      <alignment wrapText="1"/>
    </xf>
    <xf numFmtId="0" fontId="4" fillId="0" borderId="0" xfId="30" applyFont="1" applyBorder="1" applyAlignment="1">
      <alignment horizontal="center" wrapText="1"/>
    </xf>
    <xf numFmtId="0" fontId="4" fillId="0" borderId="0" xfId="6" applyFont="1" applyBorder="1" applyAlignment="1">
      <alignment horizontal="center" wrapText="1"/>
    </xf>
    <xf numFmtId="0" fontId="4" fillId="0" borderId="0" xfId="30" applyFont="1" applyBorder="1" applyAlignment="1">
      <alignment vertical="top" wrapText="1"/>
    </xf>
    <xf numFmtId="0" fontId="4" fillId="0" borderId="0" xfId="30" applyFont="1" applyBorder="1" applyAlignment="1">
      <alignment horizontal="left" vertical="top" wrapText="1"/>
    </xf>
    <xf numFmtId="164" fontId="4" fillId="0" borderId="0" xfId="30" applyNumberFormat="1" applyFont="1" applyBorder="1" applyAlignment="1">
      <alignment horizontal="right" vertical="center"/>
    </xf>
    <xf numFmtId="168" fontId="9" fillId="12" borderId="3" xfId="0" applyNumberFormat="1" applyFont="1" applyFill="1" applyBorder="1" applyAlignment="1">
      <alignment horizontal="right" vertical="top"/>
    </xf>
    <xf numFmtId="2" fontId="11" fillId="3" borderId="1" xfId="0" applyNumberFormat="1" applyFont="1" applyFill="1" applyBorder="1" applyAlignment="1">
      <alignment horizontal="right" vertical="top"/>
    </xf>
    <xf numFmtId="2" fontId="9" fillId="3" borderId="1" xfId="0" applyNumberFormat="1" applyFont="1" applyFill="1" applyBorder="1" applyAlignment="1">
      <alignment horizontal="right" vertical="center"/>
    </xf>
    <xf numFmtId="168" fontId="9" fillId="2" borderId="1" xfId="0" applyNumberFormat="1" applyFont="1" applyFill="1" applyBorder="1" applyAlignment="1">
      <alignment horizontal="right" vertical="center"/>
    </xf>
    <xf numFmtId="164" fontId="11" fillId="3" borderId="8" xfId="0" applyNumberFormat="1" applyFont="1" applyFill="1" applyBorder="1" applyAlignment="1">
      <alignment horizontal="right" vertical="center"/>
    </xf>
    <xf numFmtId="168" fontId="11" fillId="12" borderId="17" xfId="0" applyNumberFormat="1" applyFont="1" applyFill="1" applyBorder="1" applyAlignment="1">
      <alignment horizontal="right" vertical="center"/>
    </xf>
    <xf numFmtId="168" fontId="11" fillId="12" borderId="1" xfId="0" applyNumberFormat="1" applyFont="1" applyFill="1" applyBorder="1" applyAlignment="1">
      <alignment horizontal="right" vertical="center"/>
    </xf>
    <xf numFmtId="0" fontId="4" fillId="0" borderId="0" xfId="31" applyFont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5" fillId="12" borderId="1" xfId="0" applyFont="1" applyFill="1" applyBorder="1" applyAlignment="1">
      <alignment vertical="center"/>
    </xf>
    <xf numFmtId="164" fontId="0" fillId="0" borderId="0" xfId="0" applyNumberFormat="1" applyBorder="1"/>
    <xf numFmtId="0" fontId="2" fillId="0" borderId="0" xfId="32"/>
    <xf numFmtId="0" fontId="20" fillId="0" borderId="6" xfId="0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horizontal="right" vertical="center"/>
    </xf>
    <xf numFmtId="164" fontId="9" fillId="12" borderId="5" xfId="18" applyNumberFormat="1" applyFont="1" applyFill="1" applyBorder="1" applyAlignment="1">
      <alignment horizontal="right" vertical="center"/>
    </xf>
    <xf numFmtId="164" fontId="11" fillId="12" borderId="5" xfId="18" applyNumberFormat="1" applyFont="1" applyFill="1" applyBorder="1" applyAlignment="1">
      <alignment horizontal="right" vertical="center"/>
    </xf>
    <xf numFmtId="164" fontId="9" fillId="12" borderId="5" xfId="10" applyNumberFormat="1" applyFont="1" applyFill="1" applyBorder="1" applyAlignment="1">
      <alignment horizontal="right" vertical="center"/>
    </xf>
    <xf numFmtId="164" fontId="11" fillId="12" borderId="5" xfId="10" applyNumberFormat="1" applyFont="1" applyFill="1" applyBorder="1" applyAlignment="1">
      <alignment horizontal="right" vertical="center"/>
    </xf>
    <xf numFmtId="0" fontId="4" fillId="0" borderId="1" xfId="34" applyFont="1" applyBorder="1" applyAlignment="1">
      <alignment horizontal="left" vertical="top" wrapText="1"/>
    </xf>
    <xf numFmtId="0" fontId="11" fillId="12" borderId="1" xfId="34" applyFont="1" applyFill="1" applyBorder="1" applyAlignment="1">
      <alignment horizontal="left" vertical="top" wrapText="1"/>
    </xf>
    <xf numFmtId="164" fontId="4" fillId="3" borderId="5" xfId="0" applyNumberFormat="1" applyFont="1" applyFill="1" applyBorder="1" applyAlignment="1">
      <alignment horizontal="right" vertical="center"/>
    </xf>
    <xf numFmtId="0" fontId="13" fillId="7" borderId="2" xfId="0" applyFont="1" applyFill="1" applyBorder="1" applyAlignment="1">
      <alignment vertical="center" wrapText="1"/>
    </xf>
    <xf numFmtId="0" fontId="4" fillId="0" borderId="1" xfId="35" applyFont="1" applyBorder="1" applyAlignment="1">
      <alignment horizontal="left" vertical="top" wrapText="1"/>
    </xf>
    <xf numFmtId="164" fontId="11" fillId="12" borderId="5" xfId="19" applyNumberFormat="1" applyFont="1" applyFill="1" applyBorder="1" applyAlignment="1">
      <alignment horizontal="right" vertical="center"/>
    </xf>
    <xf numFmtId="0" fontId="4" fillId="0" borderId="1" xfId="36" applyFont="1" applyBorder="1" applyAlignment="1">
      <alignment horizontal="left" vertical="top" wrapText="1"/>
    </xf>
    <xf numFmtId="0" fontId="4" fillId="12" borderId="1" xfId="37" applyFont="1" applyFill="1" applyBorder="1" applyAlignment="1">
      <alignment horizontal="center" vertical="center" wrapText="1"/>
    </xf>
    <xf numFmtId="164" fontId="11" fillId="12" borderId="1" xfId="38" applyNumberFormat="1" applyFont="1" applyFill="1" applyBorder="1" applyAlignment="1">
      <alignment horizontal="right" vertical="center"/>
    </xf>
    <xf numFmtId="0" fontId="4" fillId="0" borderId="0" xfId="24" applyFont="1" applyFill="1" applyBorder="1"/>
    <xf numFmtId="0" fontId="2" fillId="0" borderId="0" xfId="24" applyFill="1" applyBorder="1"/>
    <xf numFmtId="0" fontId="4" fillId="0" borderId="0" xfId="24" applyFont="1" applyFill="1" applyBorder="1" applyAlignment="1">
      <alignment wrapText="1"/>
    </xf>
    <xf numFmtId="0" fontId="4" fillId="0" borderId="0" xfId="24" applyFont="1" applyFill="1" applyBorder="1" applyAlignment="1">
      <alignment horizontal="center" wrapText="1"/>
    </xf>
    <xf numFmtId="0" fontId="4" fillId="0" borderId="0" xfId="24" applyFont="1" applyFill="1" applyBorder="1" applyAlignment="1">
      <alignment vertical="top" wrapText="1"/>
    </xf>
    <xf numFmtId="0" fontId="4" fillId="0" borderId="0" xfId="24" applyFont="1" applyFill="1" applyBorder="1" applyAlignment="1">
      <alignment horizontal="left" vertical="top" wrapText="1"/>
    </xf>
    <xf numFmtId="164" fontId="4" fillId="0" borderId="0" xfId="24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wrapText="1"/>
    </xf>
    <xf numFmtId="0" fontId="3" fillId="0" borderId="0" xfId="30" applyFont="1" applyBorder="1" applyAlignment="1">
      <alignment horizontal="center" vertical="center" wrapText="1"/>
    </xf>
    <xf numFmtId="0" fontId="4" fillId="0" borderId="0" xfId="29" applyFont="1" applyBorder="1" applyAlignment="1">
      <alignment horizontal="left" vertical="top" wrapText="1"/>
    </xf>
    <xf numFmtId="0" fontId="0" fillId="7" borderId="1" xfId="0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4" fillId="0" borderId="0" xfId="1" applyFont="1" applyFill="1" applyBorder="1"/>
    <xf numFmtId="0" fontId="2" fillId="0" borderId="0" xfId="1" applyFill="1" applyBorder="1"/>
    <xf numFmtId="0" fontId="0" fillId="0" borderId="0" xfId="0" applyFill="1" applyBorder="1"/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top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top" wrapText="1"/>
    </xf>
    <xf numFmtId="0" fontId="23" fillId="8" borderId="0" xfId="0" applyFont="1" applyFill="1"/>
    <xf numFmtId="0" fontId="4" fillId="0" borderId="0" xfId="24" applyFont="1" applyBorder="1" applyAlignment="1">
      <alignment horizontal="left" vertical="top" wrapText="1"/>
    </xf>
    <xf numFmtId="164" fontId="4" fillId="0" borderId="0" xfId="24" applyNumberFormat="1" applyFont="1" applyBorder="1" applyAlignment="1">
      <alignment horizontal="right" vertical="center"/>
    </xf>
    <xf numFmtId="0" fontId="4" fillId="0" borderId="0" xfId="4" applyFont="1" applyFill="1" applyBorder="1" applyAlignment="1">
      <alignment horizontal="left" vertical="top" wrapText="1"/>
    </xf>
    <xf numFmtId="0" fontId="3" fillId="0" borderId="0" xfId="24" applyFont="1" applyFill="1" applyBorder="1" applyAlignment="1">
      <alignment vertical="center" wrapText="1"/>
    </xf>
    <xf numFmtId="169" fontId="0" fillId="0" borderId="0" xfId="22" applyNumberFormat="1" applyFont="1" applyBorder="1"/>
    <xf numFmtId="0" fontId="27" fillId="0" borderId="0" xfId="0" applyFont="1"/>
    <xf numFmtId="0" fontId="25" fillId="0" borderId="0" xfId="0" applyFont="1"/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4" fillId="2" borderId="0" xfId="27" applyFont="1" applyFill="1" applyBorder="1"/>
    <xf numFmtId="0" fontId="2" fillId="0" borderId="0" xfId="27" applyBorder="1"/>
    <xf numFmtId="0" fontId="4" fillId="0" borderId="0" xfId="27" applyFont="1" applyBorder="1" applyAlignment="1">
      <alignment horizontal="center" wrapText="1"/>
    </xf>
    <xf numFmtId="0" fontId="4" fillId="0" borderId="0" xfId="27" applyFont="1" applyBorder="1" applyAlignment="1">
      <alignment horizontal="left" vertical="top" wrapText="1"/>
    </xf>
    <xf numFmtId="164" fontId="4" fillId="0" borderId="0" xfId="27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15" fillId="0" borderId="6" xfId="0" applyFont="1" applyBorder="1" applyAlignment="1">
      <alignment wrapText="1"/>
    </xf>
    <xf numFmtId="0" fontId="26" fillId="0" borderId="0" xfId="39" applyBorder="1" applyAlignment="1">
      <alignment wrapText="1"/>
    </xf>
    <xf numFmtId="0" fontId="26" fillId="0" borderId="0" xfId="39" applyBorder="1"/>
    <xf numFmtId="0" fontId="3" fillId="0" borderId="0" xfId="27" applyFont="1" applyBorder="1" applyAlignment="1">
      <alignment vertical="center" wrapText="1"/>
    </xf>
    <xf numFmtId="0" fontId="4" fillId="0" borderId="0" xfId="27" applyFont="1" applyBorder="1" applyAlignment="1">
      <alignment wrapText="1"/>
    </xf>
    <xf numFmtId="0" fontId="4" fillId="0" borderId="0" xfId="27" applyFont="1" applyBorder="1" applyAlignment="1">
      <alignment vertical="top" wrapText="1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 applyFill="1"/>
    <xf numFmtId="0" fontId="4" fillId="2" borderId="0" xfId="29" applyFont="1" applyFill="1" applyBorder="1"/>
    <xf numFmtId="0" fontId="2" fillId="0" borderId="0" xfId="29" applyBorder="1"/>
    <xf numFmtId="0" fontId="4" fillId="0" borderId="0" xfId="29" applyFont="1" applyBorder="1" applyAlignment="1">
      <alignment horizontal="center" wrapText="1"/>
    </xf>
    <xf numFmtId="0" fontId="3" fillId="0" borderId="0" xfId="29" applyFont="1" applyBorder="1" applyAlignment="1">
      <alignment vertical="center" wrapText="1"/>
    </xf>
    <xf numFmtId="0" fontId="4" fillId="0" borderId="0" xfId="29" applyFont="1" applyBorder="1" applyAlignment="1">
      <alignment wrapText="1"/>
    </xf>
    <xf numFmtId="164" fontId="9" fillId="0" borderId="1" xfId="15" applyNumberFormat="1" applyFont="1" applyBorder="1" applyAlignment="1">
      <alignment horizontal="right" vertical="center"/>
    </xf>
    <xf numFmtId="0" fontId="6" fillId="7" borderId="21" xfId="0" applyFont="1" applyFill="1" applyBorder="1" applyAlignment="1">
      <alignment vertical="center" wrapText="1"/>
    </xf>
    <xf numFmtId="0" fontId="4" fillId="0" borderId="5" xfId="33" applyFont="1" applyBorder="1" applyAlignment="1">
      <alignment horizontal="left" vertical="top" wrapText="1"/>
    </xf>
    <xf numFmtId="0" fontId="19" fillId="12" borderId="5" xfId="18" applyFont="1" applyFill="1" applyBorder="1" applyAlignment="1">
      <alignment vertical="top" wrapText="1"/>
    </xf>
    <xf numFmtId="0" fontId="9" fillId="0" borderId="7" xfId="18" applyFont="1" applyBorder="1" applyAlignment="1">
      <alignment wrapText="1"/>
    </xf>
    <xf numFmtId="0" fontId="9" fillId="0" borderId="7" xfId="18" applyFont="1" applyBorder="1" applyAlignment="1">
      <alignment vertical="top" wrapText="1"/>
    </xf>
    <xf numFmtId="0" fontId="20" fillId="0" borderId="8" xfId="0" applyFont="1" applyBorder="1" applyAlignment="1">
      <alignment vertical="center" wrapText="1"/>
    </xf>
    <xf numFmtId="164" fontId="9" fillId="12" borderId="8" xfId="17" applyNumberFormat="1" applyFont="1" applyFill="1" applyBorder="1" applyAlignment="1">
      <alignment horizontal="right" vertical="center"/>
    </xf>
    <xf numFmtId="168" fontId="9" fillId="7" borderId="8" xfId="0" applyNumberFormat="1" applyFont="1" applyFill="1" applyBorder="1" applyAlignment="1">
      <alignment horizontal="right" vertical="center"/>
    </xf>
    <xf numFmtId="164" fontId="9" fillId="0" borderId="8" xfId="17" applyNumberFormat="1" applyFont="1" applyBorder="1" applyAlignment="1">
      <alignment horizontal="right" vertical="center"/>
    </xf>
    <xf numFmtId="0" fontId="0" fillId="11" borderId="1" xfId="0" applyFill="1" applyBorder="1" applyAlignment="1">
      <alignment horizontal="center" vertical="center"/>
    </xf>
    <xf numFmtId="0" fontId="4" fillId="12" borderId="1" xfId="32" applyFont="1" applyFill="1" applyBorder="1" applyAlignment="1">
      <alignment horizontal="center" wrapText="1"/>
    </xf>
    <xf numFmtId="167" fontId="0" fillId="0" borderId="1" xfId="0" applyNumberFormat="1" applyBorder="1"/>
    <xf numFmtId="0" fontId="0" fillId="0" borderId="1" xfId="0" applyFill="1" applyBorder="1"/>
    <xf numFmtId="0" fontId="23" fillId="0" borderId="0" xfId="0" applyFont="1"/>
    <xf numFmtId="0" fontId="0" fillId="8" borderId="1" xfId="0" applyFont="1" applyFill="1" applyBorder="1" applyAlignment="1">
      <alignment horizontal="right" vertical="center" wrapText="1"/>
    </xf>
    <xf numFmtId="0" fontId="0" fillId="12" borderId="1" xfId="0" applyFill="1" applyBorder="1"/>
    <xf numFmtId="0" fontId="0" fillId="12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0" fontId="0" fillId="7" borderId="5" xfId="0" applyFill="1" applyBorder="1" applyAlignment="1">
      <alignment vertical="center" wrapText="1"/>
    </xf>
    <xf numFmtId="0" fontId="22" fillId="0" borderId="0" xfId="26" applyFont="1" applyFill="1" applyBorder="1" applyAlignment="1">
      <alignment horizontal="left" vertical="top"/>
    </xf>
    <xf numFmtId="0" fontId="4" fillId="0" borderId="0" xfId="30" applyFont="1" applyFill="1" applyBorder="1"/>
    <xf numFmtId="0" fontId="4" fillId="0" borderId="0" xfId="30" applyFont="1" applyFill="1" applyBorder="1" applyAlignment="1">
      <alignment wrapText="1"/>
    </xf>
    <xf numFmtId="0" fontId="0" fillId="12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wrapText="1"/>
    </xf>
    <xf numFmtId="0" fontId="7" fillId="12" borderId="1" xfId="0" applyFont="1" applyFill="1" applyBorder="1"/>
    <xf numFmtId="0" fontId="6" fillId="12" borderId="1" xfId="0" applyFont="1" applyFill="1" applyBorder="1"/>
    <xf numFmtId="164" fontId="11" fillId="12" borderId="1" xfId="15" applyNumberFormat="1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0" fontId="28" fillId="12" borderId="0" xfId="0" applyFont="1" applyFill="1" applyBorder="1"/>
    <xf numFmtId="0" fontId="0" fillId="0" borderId="23" xfId="0" applyBorder="1"/>
    <xf numFmtId="0" fontId="0" fillId="0" borderId="25" xfId="0" applyBorder="1"/>
    <xf numFmtId="0" fontId="0" fillId="0" borderId="24" xfId="0" applyBorder="1"/>
    <xf numFmtId="0" fontId="0" fillId="0" borderId="26" xfId="0" applyBorder="1"/>
    <xf numFmtId="0" fontId="0" fillId="0" borderId="26" xfId="0" quotePrefix="1" applyBorder="1"/>
    <xf numFmtId="0" fontId="2" fillId="0" borderId="26" xfId="0" applyFont="1" applyBorder="1" applyAlignment="1">
      <alignment vertical="center"/>
    </xf>
    <xf numFmtId="0" fontId="2" fillId="0" borderId="26" xfId="0" applyFont="1" applyBorder="1"/>
    <xf numFmtId="0" fontId="23" fillId="0" borderId="27" xfId="39" applyFont="1" applyBorder="1"/>
    <xf numFmtId="0" fontId="23" fillId="0" borderId="27" xfId="39" quotePrefix="1" applyFont="1" applyBorder="1"/>
    <xf numFmtId="0" fontId="23" fillId="0" borderId="27" xfId="39" applyFont="1" applyBorder="1" applyAlignment="1">
      <alignment wrapText="1"/>
    </xf>
    <xf numFmtId="167" fontId="0" fillId="0" borderId="0" xfId="0" applyNumberFormat="1"/>
    <xf numFmtId="167" fontId="0" fillId="0" borderId="19" xfId="0" applyNumberFormat="1" applyBorder="1" applyAlignment="1">
      <alignment vertical="center" wrapText="1"/>
    </xf>
    <xf numFmtId="167" fontId="0" fillId="0" borderId="0" xfId="0" applyNumberFormat="1" applyAlignment="1">
      <alignment vertical="center" wrapText="1"/>
    </xf>
    <xf numFmtId="0" fontId="27" fillId="12" borderId="0" xfId="0" applyFont="1" applyFill="1"/>
    <xf numFmtId="0" fontId="0" fillId="12" borderId="0" xfId="0" applyFill="1"/>
    <xf numFmtId="0" fontId="29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8" xfId="0" applyFill="1" applyBorder="1"/>
    <xf numFmtId="167" fontId="0" fillId="0" borderId="8" xfId="0" applyNumberFormat="1" applyFont="1" applyFill="1" applyBorder="1"/>
    <xf numFmtId="2" fontId="0" fillId="0" borderId="24" xfId="0" applyNumberFormat="1" applyBorder="1"/>
    <xf numFmtId="0" fontId="5" fillId="0" borderId="0" xfId="0" applyFont="1" applyFill="1" applyBorder="1"/>
    <xf numFmtId="0" fontId="14" fillId="0" borderId="0" xfId="0" applyFont="1" applyFill="1" applyBorder="1"/>
    <xf numFmtId="0" fontId="2" fillId="0" borderId="0" xfId="0" applyFont="1" applyFill="1" applyBorder="1"/>
    <xf numFmtId="3" fontId="7" fillId="0" borderId="0" xfId="0" applyNumberFormat="1" applyFont="1" applyFill="1" applyBorder="1"/>
    <xf numFmtId="167" fontId="2" fillId="0" borderId="0" xfId="0" applyNumberFormat="1" applyFont="1" applyFill="1" applyBorder="1"/>
    <xf numFmtId="1" fontId="2" fillId="0" borderId="0" xfId="0" applyNumberFormat="1" applyFont="1" applyFill="1" applyBorder="1"/>
    <xf numFmtId="3" fontId="14" fillId="0" borderId="0" xfId="0" applyNumberFormat="1" applyFont="1" applyFill="1" applyBorder="1"/>
    <xf numFmtId="164" fontId="4" fillId="0" borderId="0" xfId="40" applyNumberFormat="1" applyFont="1" applyFill="1" applyBorder="1" applyAlignment="1">
      <alignment horizontal="right" vertical="center"/>
    </xf>
    <xf numFmtId="1" fontId="0" fillId="0" borderId="0" xfId="0" applyNumberFormat="1" applyFill="1" applyBorder="1"/>
    <xf numFmtId="164" fontId="4" fillId="0" borderId="0" xfId="1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2" fontId="23" fillId="0" borderId="24" xfId="0" applyNumberFormat="1" applyFont="1" applyBorder="1"/>
    <xf numFmtId="2" fontId="2" fillId="0" borderId="24" xfId="0" applyNumberFormat="1" applyFont="1" applyBorder="1"/>
    <xf numFmtId="0" fontId="1" fillId="0" borderId="0" xfId="0" applyFont="1" applyFill="1" applyAlignment="1">
      <alignment wrapText="1"/>
    </xf>
    <xf numFmtId="0" fontId="0" fillId="0" borderId="30" xfId="0" applyFill="1" applyBorder="1"/>
    <xf numFmtId="0" fontId="23" fillId="0" borderId="31" xfId="0" applyFont="1" applyFill="1" applyBorder="1"/>
    <xf numFmtId="0" fontId="23" fillId="0" borderId="23" xfId="39" applyFont="1" applyBorder="1"/>
    <xf numFmtId="0" fontId="23" fillId="0" borderId="26" xfId="0" applyFont="1" applyFill="1" applyBorder="1"/>
    <xf numFmtId="0" fontId="32" fillId="0" borderId="0" xfId="0" applyFont="1" applyBorder="1" applyAlignment="1">
      <alignment horizontal="center"/>
    </xf>
    <xf numFmtId="0" fontId="0" fillId="12" borderId="22" xfId="0" applyFill="1" applyBorder="1"/>
    <xf numFmtId="0" fontId="11" fillId="7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0" fillId="14" borderId="0" xfId="0" applyFill="1"/>
    <xf numFmtId="0" fontId="25" fillId="14" borderId="0" xfId="0" applyFont="1" applyFill="1"/>
    <xf numFmtId="164" fontId="9" fillId="0" borderId="1" xfId="0" applyNumberFormat="1" applyFont="1" applyFill="1" applyBorder="1" applyAlignment="1">
      <alignment horizontal="right" vertical="center"/>
    </xf>
    <xf numFmtId="168" fontId="9" fillId="0" borderId="1" xfId="0" applyNumberFormat="1" applyFont="1" applyFill="1" applyBorder="1" applyAlignment="1">
      <alignment horizontal="right" vertical="top"/>
    </xf>
    <xf numFmtId="0" fontId="12" fillId="0" borderId="8" xfId="0" applyFont="1" applyBorder="1"/>
    <xf numFmtId="164" fontId="4" fillId="0" borderId="5" xfId="29" applyNumberFormat="1" applyFont="1" applyBorder="1" applyAlignment="1">
      <alignment horizontal="right" vertical="center"/>
    </xf>
    <xf numFmtId="164" fontId="1" fillId="12" borderId="5" xfId="0" applyNumberFormat="1" applyFont="1" applyFill="1" applyBorder="1"/>
    <xf numFmtId="164" fontId="9" fillId="0" borderId="0" xfId="17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167" fontId="0" fillId="0" borderId="0" xfId="0" applyNumberFormat="1" applyFill="1" applyBorder="1"/>
    <xf numFmtId="0" fontId="2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164" fontId="0" fillId="0" borderId="0" xfId="0" applyNumberFormat="1" applyFill="1" applyBorder="1"/>
    <xf numFmtId="168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167" fontId="1" fillId="0" borderId="0" xfId="0" applyNumberFormat="1" applyFont="1" applyFill="1" applyBorder="1"/>
    <xf numFmtId="0" fontId="4" fillId="12" borderId="1" xfId="18" applyFont="1" applyFill="1" applyBorder="1" applyAlignment="1">
      <alignment horizontal="center" wrapText="1"/>
    </xf>
    <xf numFmtId="164" fontId="9" fillId="0" borderId="1" xfId="18" applyNumberFormat="1" applyFont="1" applyFill="1" applyBorder="1" applyAlignment="1">
      <alignment horizontal="right" vertical="center"/>
    </xf>
    <xf numFmtId="164" fontId="9" fillId="0" borderId="1" xfId="10" applyNumberFormat="1" applyFont="1" applyFill="1" applyBorder="1" applyAlignment="1">
      <alignment horizontal="right" vertical="center"/>
    </xf>
    <xf numFmtId="0" fontId="4" fillId="12" borderId="2" xfId="19" applyFont="1" applyFill="1" applyBorder="1" applyAlignment="1">
      <alignment wrapText="1"/>
    </xf>
    <xf numFmtId="0" fontId="4" fillId="12" borderId="1" xfId="19" applyFont="1" applyFill="1" applyBorder="1" applyAlignment="1">
      <alignment horizontal="center" wrapText="1"/>
    </xf>
    <xf numFmtId="164" fontId="4" fillId="12" borderId="5" xfId="19" applyNumberFormat="1" applyFont="1" applyFill="1" applyBorder="1" applyAlignment="1">
      <alignment horizontal="right" vertical="center"/>
    </xf>
    <xf numFmtId="164" fontId="4" fillId="0" borderId="1" xfId="19" applyNumberFormat="1" applyFont="1" applyBorder="1" applyAlignment="1">
      <alignment horizontal="right" vertical="center"/>
    </xf>
    <xf numFmtId="0" fontId="4" fillId="0" borderId="1" xfId="19" applyFont="1" applyBorder="1" applyAlignment="1">
      <alignment horizontal="left" vertical="top" wrapText="1"/>
    </xf>
    <xf numFmtId="0" fontId="4" fillId="12" borderId="2" xfId="37" applyFont="1" applyFill="1" applyBorder="1" applyAlignment="1">
      <alignment wrapText="1"/>
    </xf>
    <xf numFmtId="0" fontId="4" fillId="12" borderId="2" xfId="37" applyFont="1" applyFill="1" applyBorder="1" applyAlignment="1">
      <alignment horizontal="center" wrapText="1"/>
    </xf>
    <xf numFmtId="0" fontId="4" fillId="0" borderId="1" xfId="41" applyFont="1" applyBorder="1" applyAlignment="1">
      <alignment horizontal="left" vertical="top" wrapText="1"/>
    </xf>
    <xf numFmtId="164" fontId="4" fillId="12" borderId="17" xfId="37" applyNumberFormat="1" applyFont="1" applyFill="1" applyBorder="1" applyAlignment="1">
      <alignment horizontal="right" vertical="center"/>
    </xf>
    <xf numFmtId="164" fontId="4" fillId="0" borderId="1" xfId="41" applyNumberFormat="1" applyFont="1" applyBorder="1" applyAlignment="1">
      <alignment horizontal="right" vertical="center"/>
    </xf>
    <xf numFmtId="164" fontId="11" fillId="12" borderId="3" xfId="37" applyNumberFormat="1" applyFont="1" applyFill="1" applyBorder="1" applyAlignment="1">
      <alignment horizontal="right" vertical="center"/>
    </xf>
    <xf numFmtId="0" fontId="4" fillId="12" borderId="1" xfId="14" applyFont="1" applyFill="1" applyBorder="1" applyAlignment="1">
      <alignment wrapText="1"/>
    </xf>
    <xf numFmtId="0" fontId="4" fillId="12" borderId="1" xfId="14" applyFont="1" applyFill="1" applyBorder="1" applyAlignment="1">
      <alignment horizontal="center" wrapText="1"/>
    </xf>
    <xf numFmtId="0" fontId="4" fillId="0" borderId="1" xfId="38" applyFont="1" applyBorder="1" applyAlignment="1">
      <alignment horizontal="left" vertical="top" wrapText="1"/>
    </xf>
    <xf numFmtId="164" fontId="4" fillId="12" borderId="5" xfId="14" applyNumberFormat="1" applyFont="1" applyFill="1" applyBorder="1" applyAlignment="1">
      <alignment horizontal="right" vertical="center"/>
    </xf>
    <xf numFmtId="2" fontId="4" fillId="12" borderId="1" xfId="14" applyNumberFormat="1" applyFont="1" applyFill="1" applyBorder="1" applyAlignment="1">
      <alignment horizontal="right" wrapText="1"/>
    </xf>
    <xf numFmtId="164" fontId="4" fillId="0" borderId="1" xfId="14" applyNumberFormat="1" applyFont="1" applyBorder="1" applyAlignment="1">
      <alignment horizontal="right" vertical="center"/>
    </xf>
    <xf numFmtId="0" fontId="4" fillId="12" borderId="1" xfId="23" applyFont="1" applyFill="1" applyBorder="1" applyAlignment="1">
      <alignment horizontal="center" wrapText="1"/>
    </xf>
    <xf numFmtId="167" fontId="17" fillId="12" borderId="3" xfId="22" applyNumberFormat="1" applyFont="1" applyFill="1" applyBorder="1"/>
    <xf numFmtId="164" fontId="4" fillId="0" borderId="1" xfId="42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wrapText="1"/>
    </xf>
    <xf numFmtId="0" fontId="34" fillId="0" borderId="0" xfId="0" applyFont="1"/>
    <xf numFmtId="0" fontId="4" fillId="6" borderId="2" xfId="3" applyFont="1" applyFill="1" applyBorder="1" applyAlignment="1">
      <alignment horizontal="left"/>
    </xf>
    <xf numFmtId="0" fontId="4" fillId="6" borderId="2" xfId="3" applyFont="1" applyFill="1" applyBorder="1" applyAlignment="1">
      <alignment horizontal="center"/>
    </xf>
    <xf numFmtId="0" fontId="4" fillId="6" borderId="2" xfId="3" applyFont="1" applyFill="1" applyBorder="1" applyAlignment="1">
      <alignment horizontal="center" wrapText="1"/>
    </xf>
    <xf numFmtId="0" fontId="4" fillId="0" borderId="1" xfId="43" applyFont="1" applyBorder="1" applyAlignment="1">
      <alignment horizontal="left" vertical="top" wrapText="1"/>
    </xf>
    <xf numFmtId="0" fontId="23" fillId="0" borderId="0" xfId="39" applyFont="1"/>
    <xf numFmtId="0" fontId="4" fillId="4" borderId="1" xfId="3" applyFont="1" applyFill="1" applyBorder="1" applyAlignment="1">
      <alignment horizontal="right" vertical="center" wrapText="1"/>
    </xf>
    <xf numFmtId="0" fontId="4" fillId="0" borderId="1" xfId="3" applyFont="1" applyFill="1" applyBorder="1" applyAlignment="1">
      <alignment horizontal="right" vertical="center" wrapText="1"/>
    </xf>
    <xf numFmtId="0" fontId="1" fillId="17" borderId="0" xfId="0" applyFont="1" applyFill="1"/>
    <xf numFmtId="0" fontId="7" fillId="0" borderId="0" xfId="2" applyFont="1" applyFill="1" applyBorder="1" applyAlignment="1">
      <alignment horizontal="left" wrapText="1"/>
    </xf>
    <xf numFmtId="0" fontId="4" fillId="0" borderId="0" xfId="3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6" fillId="0" borderId="0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11" fillId="0" borderId="0" xfId="3" applyFont="1" applyFill="1" applyBorder="1" applyAlignment="1">
      <alignment horizontal="right" vertical="center" wrapText="1"/>
    </xf>
    <xf numFmtId="3" fontId="11" fillId="4" borderId="1" xfId="3" applyNumberFormat="1" applyFont="1" applyFill="1" applyBorder="1" applyAlignment="1">
      <alignment horizontal="right" vertical="center" wrapText="1"/>
    </xf>
    <xf numFmtId="0" fontId="5" fillId="16" borderId="0" xfId="0" applyFont="1" applyFill="1"/>
    <xf numFmtId="0" fontId="0" fillId="16" borderId="0" xfId="0" applyFill="1"/>
    <xf numFmtId="0" fontId="11" fillId="0" borderId="0" xfId="7" applyFont="1" applyFill="1" applyBorder="1" applyAlignment="1">
      <alignment vertical="top" wrapText="1"/>
    </xf>
    <xf numFmtId="0" fontId="26" fillId="0" borderId="27" xfId="39" applyBorder="1"/>
    <xf numFmtId="0" fontId="11" fillId="0" borderId="0" xfId="0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horizontal="right" vertical="center" readingOrder="2"/>
    </xf>
    <xf numFmtId="2" fontId="6" fillId="0" borderId="0" xfId="0" applyNumberFormat="1" applyFont="1" applyFill="1" applyBorder="1" applyAlignment="1">
      <alignment horizontal="right" vertical="center" readingOrder="2"/>
    </xf>
    <xf numFmtId="0" fontId="0" fillId="18" borderId="0" xfId="0" applyFill="1"/>
    <xf numFmtId="0" fontId="4" fillId="0" borderId="0" xfId="0" applyFont="1" applyBorder="1" applyAlignment="1">
      <alignment horizontal="center" wrapText="1"/>
    </xf>
    <xf numFmtId="0" fontId="7" fillId="0" borderId="0" xfId="0" applyFont="1" applyBorder="1"/>
    <xf numFmtId="164" fontId="4" fillId="0" borderId="0" xfId="15" applyNumberFormat="1" applyFont="1" applyBorder="1" applyAlignment="1">
      <alignment horizontal="right" vertical="center"/>
    </xf>
    <xf numFmtId="3" fontId="11" fillId="12" borderId="1" xfId="2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23" fillId="0" borderId="4" xfId="39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30" applyFont="1" applyBorder="1" applyAlignment="1">
      <alignment horizontal="center" wrapText="1"/>
    </xf>
    <xf numFmtId="0" fontId="16" fillId="3" borderId="3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4" fontId="11" fillId="7" borderId="1" xfId="13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left" vertical="center"/>
    </xf>
    <xf numFmtId="0" fontId="4" fillId="12" borderId="2" xfId="23" applyFont="1" applyFill="1" applyBorder="1" applyAlignment="1">
      <alignment horizontal="left" wrapText="1"/>
    </xf>
    <xf numFmtId="0" fontId="4" fillId="12" borderId="8" xfId="23" applyFont="1" applyFill="1" applyBorder="1" applyAlignment="1">
      <alignment horizontal="left" wrapText="1"/>
    </xf>
    <xf numFmtId="0" fontId="4" fillId="12" borderId="2" xfId="23" applyFont="1" applyFill="1" applyBorder="1" applyAlignment="1">
      <alignment horizontal="center" wrapText="1"/>
    </xf>
    <xf numFmtId="0" fontId="4" fillId="12" borderId="8" xfId="23" applyFont="1" applyFill="1" applyBorder="1" applyAlignment="1">
      <alignment horizontal="center" wrapText="1"/>
    </xf>
    <xf numFmtId="169" fontId="17" fillId="12" borderId="2" xfId="22" applyNumberFormat="1" applyFont="1" applyFill="1" applyBorder="1" applyAlignment="1">
      <alignment horizontal="center"/>
    </xf>
    <xf numFmtId="169" fontId="17" fillId="12" borderId="8" xfId="22" applyNumberFormat="1" applyFont="1" applyFill="1" applyBorder="1" applyAlignment="1">
      <alignment horizontal="center"/>
    </xf>
    <xf numFmtId="0" fontId="4" fillId="12" borderId="1" xfId="23" applyFont="1" applyFill="1" applyBorder="1" applyAlignment="1">
      <alignment horizontal="center" wrapText="1"/>
    </xf>
    <xf numFmtId="0" fontId="4" fillId="0" borderId="10" xfId="23" applyFont="1" applyFill="1" applyBorder="1" applyAlignment="1">
      <alignment horizontal="center" vertical="top" wrapText="1"/>
    </xf>
    <xf numFmtId="0" fontId="4" fillId="0" borderId="18" xfId="23" applyFont="1" applyFill="1" applyBorder="1" applyAlignment="1">
      <alignment horizontal="center" vertical="top" wrapText="1"/>
    </xf>
    <xf numFmtId="0" fontId="1" fillId="12" borderId="0" xfId="0" applyFont="1" applyFill="1" applyAlignment="1">
      <alignment horizontal="center" wrapText="1"/>
    </xf>
    <xf numFmtId="0" fontId="29" fillId="0" borderId="28" xfId="0" applyFont="1" applyBorder="1" applyAlignment="1">
      <alignment horizontal="center" wrapText="1"/>
    </xf>
    <xf numFmtId="0" fontId="1" fillId="12" borderId="23" xfId="0" applyFont="1" applyFill="1" applyBorder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1" fillId="12" borderId="0" xfId="0" applyFont="1" applyFill="1" applyBorder="1" applyAlignment="1">
      <alignment horizontal="center" wrapText="1"/>
    </xf>
    <xf numFmtId="0" fontId="0" fillId="0" borderId="4" xfId="0" applyBorder="1" applyAlignment="1"/>
    <xf numFmtId="0" fontId="0" fillId="0" borderId="0" xfId="0" applyAlignment="1"/>
    <xf numFmtId="0" fontId="5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/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2" fontId="0" fillId="0" borderId="32" xfId="0" applyNumberFormat="1" applyFill="1" applyBorder="1"/>
    <xf numFmtId="0" fontId="1" fillId="0" borderId="1" xfId="0" applyFont="1" applyBorder="1"/>
    <xf numFmtId="0" fontId="1" fillId="0" borderId="1" xfId="0" applyFont="1" applyFill="1" applyBorder="1"/>
    <xf numFmtId="2" fontId="0" fillId="0" borderId="1" xfId="0" applyNumberFormat="1" applyFill="1" applyBorder="1"/>
    <xf numFmtId="0" fontId="1" fillId="12" borderId="4" xfId="0" applyFont="1" applyFill="1" applyBorder="1" applyAlignment="1">
      <alignment horizontal="center" wrapText="1"/>
    </xf>
    <xf numFmtId="0" fontId="0" fillId="0" borderId="32" xfId="0" applyFill="1" applyBorder="1"/>
    <xf numFmtId="2" fontId="2" fillId="0" borderId="32" xfId="0" applyNumberFormat="1" applyFont="1" applyFill="1" applyBorder="1"/>
    <xf numFmtId="0" fontId="2" fillId="0" borderId="1" xfId="0" applyFont="1" applyBorder="1"/>
    <xf numFmtId="0" fontId="6" fillId="0" borderId="1" xfId="0" applyFont="1" applyBorder="1"/>
    <xf numFmtId="2" fontId="31" fillId="0" borderId="1" xfId="0" applyNumberFormat="1" applyFont="1" applyBorder="1"/>
    <xf numFmtId="0" fontId="29" fillId="0" borderId="1" xfId="0" applyFont="1" applyBorder="1"/>
    <xf numFmtId="2" fontId="31" fillId="0" borderId="1" xfId="0" applyNumberFormat="1" applyFont="1" applyBorder="1" applyAlignment="1"/>
    <xf numFmtId="0" fontId="30" fillId="0" borderId="4" xfId="39" applyFont="1" applyBorder="1" applyAlignment="1"/>
    <xf numFmtId="0" fontId="0" fillId="12" borderId="2" xfId="0" applyFill="1" applyBorder="1" applyAlignment="1">
      <alignment horizontal="center" vertical="center"/>
    </xf>
    <xf numFmtId="0" fontId="4" fillId="15" borderId="2" xfId="3" applyFont="1" applyFill="1" applyBorder="1" applyAlignment="1">
      <alignment horizontal="center" wrapText="1"/>
    </xf>
    <xf numFmtId="0" fontId="35" fillId="12" borderId="1" xfId="0" applyFont="1" applyFill="1" applyBorder="1" applyAlignment="1">
      <alignment horizontal="right" vertical="center"/>
    </xf>
    <xf numFmtId="0" fontId="15" fillId="12" borderId="1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36" fillId="12" borderId="1" xfId="0" applyFont="1" applyFill="1" applyBorder="1" applyAlignment="1">
      <alignment horizontal="right" vertical="center"/>
    </xf>
    <xf numFmtId="0" fontId="37" fillId="12" borderId="1" xfId="0" applyFont="1" applyFill="1" applyBorder="1" applyAlignment="1">
      <alignment horizontal="right" vertical="center"/>
    </xf>
  </cellXfs>
  <cellStyles count="44">
    <cellStyle name="Hipervínculo" xfId="39" builtinId="8"/>
    <cellStyle name="Moneda" xfId="13" builtinId="4"/>
    <cellStyle name="Normal" xfId="0" builtinId="0"/>
    <cellStyle name="Normal_Agentes físicos CNO" xfId="32"/>
    <cellStyle name="Normal_BASE" xfId="1"/>
    <cellStyle name="Normal_Calificación al cierre" xfId="42"/>
    <cellStyle name="Normal_Causa cierre" xfId="11"/>
    <cellStyle name="Normal_Causa cierre Duración" xfId="38"/>
    <cellStyle name="Normal_Causa cierre_1" xfId="27"/>
    <cellStyle name="Normal_CIE10 duración" xfId="37"/>
    <cellStyle name="Normal_CIE10 duración_1" xfId="41"/>
    <cellStyle name="Normal_CIE10 grupo EP" xfId="33"/>
    <cellStyle name="Normal_Duración" xfId="35"/>
    <cellStyle name="Normal_Duración grupo EP" xfId="36"/>
    <cellStyle name="Normal_Edad, sexo, sector" xfId="40"/>
    <cellStyle name="Normal_Edad, sexo, sector_1" xfId="29"/>
    <cellStyle name="Normal_EP Totales CNAE 3D" xfId="26"/>
    <cellStyle name="Normal_EP totales subgrupo ep" xfId="9"/>
    <cellStyle name="Normal_EPTotales, EP Incidentes sector_1" xfId="24"/>
    <cellStyle name="Normal_Gráfico sector" xfId="15"/>
    <cellStyle name="Normal_Grupo EP sector" xfId="30"/>
    <cellStyle name="Normal_Hoja1" xfId="3"/>
    <cellStyle name="Normal_Hoja1_1" xfId="20"/>
    <cellStyle name="Normal_Hoja10" xfId="10"/>
    <cellStyle name="Normal_Hoja12" xfId="19"/>
    <cellStyle name="Normal_Hoja2" xfId="14"/>
    <cellStyle name="Normal_Hoja3" xfId="5"/>
    <cellStyle name="Normal_Hoja4" xfId="6"/>
    <cellStyle name="Normal_Hoja5" xfId="16"/>
    <cellStyle name="Normal_Hoja6" xfId="8"/>
    <cellStyle name="Normal_Hoja8" xfId="17"/>
    <cellStyle name="Normal_Hoja9" xfId="18"/>
    <cellStyle name="Normal_Parte cuerpo Grupo EP" xfId="34"/>
    <cellStyle name="Normal_Restando AT_EC" xfId="23"/>
    <cellStyle name="Normal_sexo, edad" xfId="2"/>
    <cellStyle name="Normal_SubgrupoIncidRecaida_1" xfId="31"/>
    <cellStyle name="Normal_Total Patología y sector_1" xfId="43"/>
    <cellStyle name="Normal_Totales CIE 10" xfId="28"/>
    <cellStyle name="Normal_tOTALES NACIONALES" xfId="7"/>
    <cellStyle name="Normal_Totales ocupación" xfId="21"/>
    <cellStyle name="Normal_Totales ocupación_1" xfId="25"/>
    <cellStyle name="Normal_Totales parte cuerpo" xfId="12"/>
    <cellStyle name="Normal_Totales, Incidentes sector" xfId="4"/>
    <cellStyle name="Porcentaje" xfId="22" builtinId="5"/>
  </cellStyles>
  <dxfs count="0"/>
  <tableStyles count="0" defaultTableStyle="TableStyleMedium2" defaultPivotStyle="PivotStyleMedium9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422382671480149E-2"/>
          <c:y val="0.25454620781903353"/>
          <c:w val="0.84837545126353786"/>
          <c:h val="0.56666834359713425"/>
        </c:manualLayout>
      </c:layout>
      <c:pie3DChart>
        <c:varyColors val="1"/>
        <c:ser>
          <c:idx val="0"/>
          <c:order val="0"/>
          <c:tx>
            <c:strRef>
              <c:f>'[1]EP totales subgrupo ep'!$D$40</c:f>
              <c:strCache>
                <c:ptCount val="1"/>
                <c:pt idx="0">
                  <c:v>Total nº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27735242185635889"/>
                  <c:y val="-3.5558836395450572E-2"/>
                </c:manualLayout>
              </c:layout>
              <c:numFmt formatCode="#,#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086045652235664E-2"/>
                  <c:y val="8.1005339492584302E-2"/>
                </c:manualLayout>
              </c:layout>
              <c:numFmt formatCode="#,#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448818897637795E-2"/>
                  <c:y val="4.5879629629629631E-2"/>
                </c:manualLayout>
              </c:layout>
              <c:numFmt formatCode="#,#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381212276263307E-2"/>
                  <c:y val="-0.12707334616059573"/>
                </c:manualLayout>
              </c:layout>
              <c:numFmt formatCode="#,#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44842093294295E-2"/>
                  <c:y val="-0.12472671246157191"/>
                </c:manualLayout>
              </c:layout>
              <c:numFmt formatCode="#,#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472214268670961"/>
                  <c:y val="-0.13260571595217263"/>
                </c:manualLayout>
              </c:layout>
              <c:numFmt formatCode="#,#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'[1]EP totales subgrupo ep'!$C$41:$C$46</c:f>
              <c:strCache>
                <c:ptCount val="6"/>
                <c:pt idx="0">
                  <c:v>1) Agentes químicos</c:v>
                </c:pt>
                <c:pt idx="1">
                  <c:v>2) Agentes físicos</c:v>
                </c:pt>
                <c:pt idx="2">
                  <c:v>3) Agentes biológicos</c:v>
                </c:pt>
                <c:pt idx="3">
                  <c:v>4) Inhalación de sustancias</c:v>
                </c:pt>
                <c:pt idx="4">
                  <c:v>5) De la piel</c:v>
                </c:pt>
                <c:pt idx="5">
                  <c:v>6) Agentes carcinogénicos</c:v>
                </c:pt>
              </c:strCache>
            </c:strRef>
          </c:cat>
          <c:val>
            <c:numRef>
              <c:f>'[1]EP totales subgrupo ep'!$D$41:$D$46</c:f>
              <c:numCache>
                <c:formatCode>General</c:formatCode>
                <c:ptCount val="6"/>
                <c:pt idx="0">
                  <c:v>20</c:v>
                </c:pt>
                <c:pt idx="1">
                  <c:v>1021</c:v>
                </c:pt>
                <c:pt idx="2">
                  <c:v>16</c:v>
                </c:pt>
                <c:pt idx="3">
                  <c:v>17</c:v>
                </c:pt>
                <c:pt idx="4">
                  <c:v>70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6</xdr:col>
      <xdr:colOff>447675</xdr:colOff>
      <xdr:row>57</xdr:row>
      <xdr:rowOff>0</xdr:rowOff>
    </xdr:to>
    <xdr:graphicFrame macro="">
      <xdr:nvGraphicFramePr>
        <xdr:cNvPr id="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mgg52t/ESTADISTICAS/Estadisticas%202017%20definitivas/ENFERMEDADES%20PP%202017/TABLAS%20ENFERMEDAD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2016"/>
      <sheetName val="GRAFICO SERIE"/>
      <sheetName val="EPTotales, EP Incidentes sector"/>
      <sheetName val="EP totales grupo"/>
      <sheetName val="EP totales, sexo, edad"/>
      <sheetName val="Totales ocupación"/>
      <sheetName val="EPTOTALES EXTRANJEROS"/>
      <sheetName val="EP Totales sector, mes"/>
      <sheetName val="EP Totales CNAE 3D"/>
      <sheetName val="EP totales subgrupo ep"/>
      <sheetName val="Totales parte cuerpo"/>
      <sheetName val="Totales CIE 10"/>
      <sheetName val="Causa cierre"/>
      <sheetName val="A PARTIR DE AQUI CON BAJA"/>
      <sheetName val="Grupo EP sector"/>
      <sheetName val="Gráfico sector, sexo"/>
      <sheetName val="Grupo EP, edad"/>
      <sheetName val="Edad, sexo, sector"/>
      <sheetName val="Sector y grupo"/>
      <sheetName val="Subgrupo EP, sexo"/>
      <sheetName val="SubgrupoIncidRecaida"/>
      <sheetName val="Agentes físicos CNO"/>
      <sheetName val="CIE10 grupo EP"/>
      <sheetName val="Parte cuerpo Grupo EP"/>
      <sheetName val="Duración"/>
      <sheetName val="Duración grupo EP"/>
      <sheetName val="CIE10 duración"/>
      <sheetName val="Causa cierre Duración"/>
      <sheetName val="Calificación al cierre"/>
      <sheetName val="PROMEDIO baja+cepross 2015"/>
      <sheetName val="Promedio baja+ CEPROSS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0">
          <cell r="D40" t="str">
            <v>Total nº</v>
          </cell>
        </row>
        <row r="41">
          <cell r="C41" t="str">
            <v>1) Agentes químicos</v>
          </cell>
          <cell r="D41">
            <v>20</v>
          </cell>
        </row>
        <row r="42">
          <cell r="C42" t="str">
            <v>2) Agentes físicos</v>
          </cell>
          <cell r="D42">
            <v>1021</v>
          </cell>
        </row>
        <row r="43">
          <cell r="C43" t="str">
            <v>3) Agentes biológicos</v>
          </cell>
          <cell r="D43">
            <v>16</v>
          </cell>
        </row>
        <row r="44">
          <cell r="C44" t="str">
            <v>4) Inhalación de sustancias</v>
          </cell>
          <cell r="D44">
            <v>17</v>
          </cell>
        </row>
        <row r="45">
          <cell r="C45" t="str">
            <v>5) De la piel</v>
          </cell>
          <cell r="D45">
            <v>70</v>
          </cell>
        </row>
        <row r="46">
          <cell r="C46" t="str">
            <v>6) Agentes carcinogénicos</v>
          </cell>
          <cell r="D46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13" workbookViewId="0">
      <selection activeCell="B40" sqref="B40"/>
    </sheetView>
  </sheetViews>
  <sheetFormatPr baseColWidth="10" defaultColWidth="46.7109375" defaultRowHeight="15"/>
  <cols>
    <col min="1" max="1" width="18" customWidth="1"/>
    <col min="2" max="2" width="97.42578125" style="366" customWidth="1"/>
  </cols>
  <sheetData>
    <row r="1" spans="1:2">
      <c r="A1" s="385"/>
    </row>
    <row r="2" spans="1:2" ht="21">
      <c r="A2" s="424"/>
      <c r="B2" s="384" t="s">
        <v>450</v>
      </c>
    </row>
    <row r="3" spans="1:2" ht="22.5" customHeight="1">
      <c r="A3" s="386"/>
      <c r="B3" s="423" t="s">
        <v>381</v>
      </c>
    </row>
    <row r="4" spans="1:2" ht="20.100000000000001" customHeight="1">
      <c r="A4" s="388" t="s">
        <v>362</v>
      </c>
      <c r="B4" s="392" t="s">
        <v>588</v>
      </c>
    </row>
    <row r="5" spans="1:2" ht="20.100000000000001" customHeight="1">
      <c r="A5" s="388" t="s">
        <v>316</v>
      </c>
      <c r="B5" s="393" t="s">
        <v>313</v>
      </c>
    </row>
    <row r="6" spans="1:2" ht="20.100000000000001" customHeight="1">
      <c r="A6" s="388" t="s">
        <v>316</v>
      </c>
      <c r="B6" s="392" t="s">
        <v>12</v>
      </c>
    </row>
    <row r="7" spans="1:2" ht="20.100000000000001" customHeight="1">
      <c r="A7" s="388" t="s">
        <v>316</v>
      </c>
      <c r="B7" s="392" t="s">
        <v>318</v>
      </c>
    </row>
    <row r="8" spans="1:2" ht="20.100000000000001" customHeight="1">
      <c r="A8" s="388" t="s">
        <v>319</v>
      </c>
      <c r="B8" s="392" t="s">
        <v>320</v>
      </c>
    </row>
    <row r="9" spans="1:2" ht="20.100000000000001" customHeight="1">
      <c r="A9" s="388" t="s">
        <v>321</v>
      </c>
      <c r="B9" s="392" t="s">
        <v>322</v>
      </c>
    </row>
    <row r="10" spans="1:2" ht="20.100000000000001" customHeight="1">
      <c r="A10" s="388" t="s">
        <v>321</v>
      </c>
      <c r="B10" s="392" t="s">
        <v>323</v>
      </c>
    </row>
    <row r="11" spans="1:2" ht="20.100000000000001" customHeight="1">
      <c r="A11" s="388" t="s">
        <v>324</v>
      </c>
      <c r="B11" s="392" t="s">
        <v>325</v>
      </c>
    </row>
    <row r="12" spans="1:2" ht="20.100000000000001" customHeight="1">
      <c r="A12" s="388" t="s">
        <v>382</v>
      </c>
      <c r="B12" s="392" t="s">
        <v>39</v>
      </c>
    </row>
    <row r="13" spans="1:2" ht="20.100000000000001" customHeight="1">
      <c r="A13" s="388" t="s">
        <v>382</v>
      </c>
      <c r="B13" s="490" t="s">
        <v>361</v>
      </c>
    </row>
    <row r="14" spans="1:2" ht="20.100000000000001" customHeight="1">
      <c r="A14" s="389" t="s">
        <v>326</v>
      </c>
      <c r="B14" s="392" t="s">
        <v>327</v>
      </c>
    </row>
    <row r="15" spans="1:2" ht="20.100000000000001" customHeight="1">
      <c r="A15" s="389" t="s">
        <v>326</v>
      </c>
      <c r="B15" s="392" t="s">
        <v>329</v>
      </c>
    </row>
    <row r="16" spans="1:2" ht="20.100000000000001" customHeight="1">
      <c r="A16" s="388" t="s">
        <v>331</v>
      </c>
      <c r="B16" s="392" t="s">
        <v>330</v>
      </c>
    </row>
    <row r="17" spans="1:9" ht="20.100000000000001" customHeight="1">
      <c r="A17" s="388" t="s">
        <v>364</v>
      </c>
      <c r="B17" s="392" t="s">
        <v>332</v>
      </c>
    </row>
    <row r="18" spans="1:9" ht="20.100000000000001" customHeight="1">
      <c r="A18" s="388" t="s">
        <v>333</v>
      </c>
      <c r="B18" s="392" t="s">
        <v>336</v>
      </c>
    </row>
    <row r="19" spans="1:9" ht="20.100000000000001" customHeight="1">
      <c r="A19" s="388" t="s">
        <v>334</v>
      </c>
      <c r="B19" s="394" t="s">
        <v>335</v>
      </c>
      <c r="C19" s="339"/>
      <c r="D19" s="339"/>
      <c r="E19" s="339"/>
      <c r="F19" s="339"/>
      <c r="G19" s="339"/>
      <c r="H19" s="339"/>
      <c r="I19" s="340"/>
    </row>
    <row r="20" spans="1:9" ht="20.100000000000001" customHeight="1">
      <c r="A20" s="388" t="s">
        <v>338</v>
      </c>
      <c r="B20" s="392" t="s">
        <v>210</v>
      </c>
    </row>
    <row r="21" spans="1:9" ht="20.100000000000001" customHeight="1">
      <c r="A21" s="388" t="s">
        <v>339</v>
      </c>
      <c r="B21" s="393" t="s">
        <v>366</v>
      </c>
    </row>
    <row r="22" spans="1:9" ht="20.100000000000001" customHeight="1">
      <c r="A22" s="388" t="s">
        <v>341</v>
      </c>
      <c r="B22" s="392" t="s">
        <v>453</v>
      </c>
    </row>
    <row r="23" spans="1:9" ht="20.100000000000001" customHeight="1">
      <c r="A23" s="388" t="s">
        <v>341</v>
      </c>
      <c r="B23" s="393" t="s">
        <v>454</v>
      </c>
    </row>
    <row r="24" spans="1:9" ht="20.100000000000001" customHeight="1">
      <c r="A24" s="388" t="s">
        <v>342</v>
      </c>
      <c r="B24" s="393" t="s">
        <v>345</v>
      </c>
    </row>
    <row r="25" spans="1:9" ht="20.100000000000001" customHeight="1">
      <c r="A25" s="390" t="s">
        <v>367</v>
      </c>
      <c r="B25" s="393" t="s">
        <v>368</v>
      </c>
    </row>
    <row r="26" spans="1:9" ht="20.100000000000001" customHeight="1">
      <c r="A26" s="391" t="s">
        <v>348</v>
      </c>
      <c r="B26" s="393" t="s">
        <v>219</v>
      </c>
    </row>
    <row r="27" spans="1:9" ht="20.100000000000001" customHeight="1">
      <c r="A27" s="388" t="s">
        <v>349</v>
      </c>
      <c r="B27" s="392" t="s">
        <v>371</v>
      </c>
      <c r="C27" s="24"/>
    </row>
    <row r="28" spans="1:9" ht="20.100000000000001" customHeight="1">
      <c r="A28" s="388" t="s">
        <v>350</v>
      </c>
      <c r="B28" s="392" t="s">
        <v>337</v>
      </c>
    </row>
    <row r="29" spans="1:9" ht="20.100000000000001" customHeight="1">
      <c r="A29" s="388" t="s">
        <v>351</v>
      </c>
      <c r="B29" s="392" t="s">
        <v>369</v>
      </c>
    </row>
    <row r="30" spans="1:9" ht="20.100000000000001" customHeight="1">
      <c r="A30" s="388" t="s">
        <v>370</v>
      </c>
      <c r="B30" s="393" t="s">
        <v>353</v>
      </c>
    </row>
    <row r="31" spans="1:9" ht="20.100000000000001" customHeight="1">
      <c r="A31" s="388" t="s">
        <v>372</v>
      </c>
      <c r="B31" s="392" t="s">
        <v>347</v>
      </c>
    </row>
    <row r="32" spans="1:9" ht="20.100000000000001" customHeight="1">
      <c r="A32" s="388" t="s">
        <v>354</v>
      </c>
      <c r="B32" s="392" t="s">
        <v>355</v>
      </c>
    </row>
    <row r="33" spans="1:2" ht="20.100000000000001" customHeight="1">
      <c r="A33" s="388" t="s">
        <v>357</v>
      </c>
      <c r="B33" s="392" t="s">
        <v>308</v>
      </c>
    </row>
    <row r="34" spans="1:2" ht="20.100000000000001" customHeight="1">
      <c r="A34" s="388" t="s">
        <v>358</v>
      </c>
      <c r="B34" s="392" t="s">
        <v>310</v>
      </c>
    </row>
    <row r="35" spans="1:2" ht="20.100000000000001" customHeight="1">
      <c r="A35" s="388" t="s">
        <v>359</v>
      </c>
      <c r="B35" s="392" t="s">
        <v>276</v>
      </c>
    </row>
    <row r="36" spans="1:2">
      <c r="A36" s="388" t="s">
        <v>380</v>
      </c>
      <c r="B36" s="392" t="s">
        <v>455</v>
      </c>
    </row>
    <row r="37" spans="1:2">
      <c r="A37" s="422" t="s">
        <v>380</v>
      </c>
      <c r="B37" s="392" t="s">
        <v>456</v>
      </c>
    </row>
    <row r="38" spans="1:2">
      <c r="A38" s="422" t="s">
        <v>380</v>
      </c>
      <c r="B38" s="392" t="s">
        <v>457</v>
      </c>
    </row>
    <row r="39" spans="1:2">
      <c r="A39" s="420" t="s">
        <v>380</v>
      </c>
      <c r="B39" s="421" t="s">
        <v>458</v>
      </c>
    </row>
    <row r="40" spans="1:2">
      <c r="A40" s="419" t="s">
        <v>448</v>
      </c>
      <c r="B40" s="474" t="s">
        <v>449</v>
      </c>
    </row>
  </sheetData>
  <hyperlinks>
    <hyperlink ref="B8" location="EPTgrupo!C3" display="Enfermedades profesionales totales según grupo de enfermedad"/>
    <hyperlink ref="B9" location="'EPTsexo,edad'!C3" display="Enfermedades profesionales totales según sexo"/>
    <hyperlink ref="B10" location="'EPTsexo,edad'!C11" display="Enfermedades profesionales totales según grupo edad"/>
    <hyperlink ref="B11" location="EPTocupacion!C4" display="Enfermedades profesionales totales según ocupación CNO-11"/>
    <hyperlink ref="B16" location="'EPT-CNAE'!B3" display="Enfermedades profesionales totales según grado y actividad económica"/>
    <hyperlink ref="B19:I19" location="EPTCIE10!B3" display="Enfermedades profesionales totales según diagnóstico CIE 10"/>
    <hyperlink ref="B20" location="'EPTCausa cierre'!B2" display="Enfermedades profesionales totales según causa cierre"/>
    <hyperlink ref="B21" location="'EPB,grup,sector'!C3" display="'EPB,grup,sector'!C3"/>
    <hyperlink ref="B22" location="'EPB sector,sexo'!B2" display="Distribución sectoral de enfermedades profesionales con baja según sexo. 2015"/>
    <hyperlink ref="B24" location="'EPB,edad,sexo,sector'!B2" display="Enfermedades profesionales con baja según sector de actividad económica, sexo y edad"/>
    <hyperlink ref="B25" location="'EPBGrupo,edad'!B2" display="'EPBGrupo,edad'!B2"/>
    <hyperlink ref="B26" location="'EPBSubg,sexo'!B2" display="'EPBSubg,sexo'!B2"/>
    <hyperlink ref="B27" location="EPBIncidRecaida!B2" display="Enfermedades profesionales con baja: casos incidencias y recaídas según subgrupo enfermedad profesional"/>
    <hyperlink ref="B28" location="EPBCNO!B2" display="Enfermedades profesionales con baja causadas por Agentes Físicos, según subgrupo y ocupación"/>
    <hyperlink ref="B29" location="EPBCIE10!B2" display="Enfermedades profesionales con baja según diagnóstico CIE10"/>
    <hyperlink ref="B31" location="DuraciónBaja!B2" display="Enfermedades profesionales con baja según duración del parte de baja"/>
    <hyperlink ref="B32" location="DuraciónGrupoEP!B2" display="DuraciónGrupoEP!B2"/>
    <hyperlink ref="B33" location="DuracionCIE10!B2" display="Enfermedades profesionales con baja según duración baja médica y diagnóstico CIE 10"/>
    <hyperlink ref="B34" location="EPBCausacierre!B2" display="Enfermedades profesionales con baja según causa de cierre del parte médico y  duración de la baja "/>
    <hyperlink ref="B35" location="EPBCalificación!B2" display="Enfermedades profesionales comunicadas según calificación de la contingencia al cierre del proceso"/>
    <hyperlink ref="B4" location="EP1.!B4" display="Enfermedades profesionales comunicadas. Evolución 2007-2005"/>
    <hyperlink ref="B5" location="EPTotales!B4" display="Enfermedades profesionales totales: casos incidentes y reacaidas"/>
    <hyperlink ref="B6" location="EPTotales!B11" display="Enfermedades profesionales. Casos incidentes según sector de actividad y grado"/>
    <hyperlink ref="B7" location="EPTotales!B20" display="Distribución enfermedades profesionales totales según grado y número de recaídas"/>
    <hyperlink ref="B12" location="EPTEXTR.!B2" display="Enfermedades profesionales totales según nacionalidad y sexo"/>
    <hyperlink ref="B13" location="EPTEXTR.!B29" display="Enfermedades profesionales totales según nacionalidad y grupo de enfermedad "/>
    <hyperlink ref="B14" location="'EPT, sector, mes'!B2" display="Enfermedades profesionales totales según grado y sector de actividad económica"/>
    <hyperlink ref="B15" location="'EPT, sector, mes'!B11" display="Enfermedades profesionales totales según mes y grado "/>
    <hyperlink ref="B17" location="EPTsubgrup!B2" display="Enfermedades profesionales totales según subgrupo de enfermedad"/>
    <hyperlink ref="B18" location="'EPT parte cuerpo'!B2" display="Enfermedades profesionales totales según parte del cuerpo afectada"/>
    <hyperlink ref="B23" location="'EPB sector,sexo'!B12" display="Evolución sectorial de enfermedades profesionales con baja. Periodo 2014-2015"/>
    <hyperlink ref="B30" location="'EPBGrupoParteC '!B2" display="Enfermedades profesionales con baja según grupo de enfermedad y parte del cuerpo afectada"/>
    <hyperlink ref="B36" location="I.Incid.!B4" display="Índice de incidencia anual de enfermedades profesionales con baja. Región de Murcia 2007-2014"/>
    <hyperlink ref="B38" location="I.Incid.!B39" display="Índices de incidencia de enfermedades profesionales con baja según sector de actividad. Región de Murcia 2012-2015"/>
    <hyperlink ref="B37" location="I.Incid.!B21" display="Índice de incidencia mensual de enfermedades profesionales con baja. Región de Murcia 2014-2015"/>
    <hyperlink ref="B39" location="I.Incid.!B48" display="Índices de incidencia de enfermedades profesionales con baja según sexo. Región de Murcia 2012-2015"/>
    <hyperlink ref="B40" location="ECPNT!B4" display="Partes comunicados de enferemdades según sector de actividad y tipo de patología:causada o agravada por el trabaj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opLeftCell="A2" workbookViewId="0">
      <selection activeCell="B2" sqref="B2:H2"/>
    </sheetView>
  </sheetViews>
  <sheetFormatPr baseColWidth="10" defaultRowHeight="15"/>
  <cols>
    <col min="2" max="2" width="32.140625" style="36" customWidth="1"/>
    <col min="3" max="3" width="9.42578125" customWidth="1"/>
    <col min="4" max="4" width="8.5703125" customWidth="1"/>
    <col min="5" max="5" width="9" customWidth="1"/>
    <col min="6" max="6" width="9.5703125" customWidth="1"/>
    <col min="7" max="7" width="8.140625" customWidth="1"/>
    <col min="8" max="8" width="9.28515625" customWidth="1"/>
    <col min="9" max="9" width="9.28515625" style="49" customWidth="1"/>
    <col min="249" max="249" width="32.140625" customWidth="1"/>
    <col min="250" max="250" width="9.42578125" customWidth="1"/>
    <col min="251" max="251" width="8.5703125" customWidth="1"/>
    <col min="252" max="252" width="9" customWidth="1"/>
    <col min="253" max="253" width="9.5703125" customWidth="1"/>
    <col min="254" max="254" width="8.140625" customWidth="1"/>
    <col min="255" max="255" width="9.28515625" customWidth="1"/>
    <col min="505" max="505" width="32.140625" customWidth="1"/>
    <col min="506" max="506" width="9.42578125" customWidth="1"/>
    <col min="507" max="507" width="8.5703125" customWidth="1"/>
    <col min="508" max="508" width="9" customWidth="1"/>
    <col min="509" max="509" width="9.5703125" customWidth="1"/>
    <col min="510" max="510" width="8.140625" customWidth="1"/>
    <col min="511" max="511" width="9.28515625" customWidth="1"/>
    <col min="761" max="761" width="32.140625" customWidth="1"/>
    <col min="762" max="762" width="9.42578125" customWidth="1"/>
    <col min="763" max="763" width="8.5703125" customWidth="1"/>
    <col min="764" max="764" width="9" customWidth="1"/>
    <col min="765" max="765" width="9.5703125" customWidth="1"/>
    <col min="766" max="766" width="8.140625" customWidth="1"/>
    <col min="767" max="767" width="9.28515625" customWidth="1"/>
    <col min="1017" max="1017" width="32.140625" customWidth="1"/>
    <col min="1018" max="1018" width="9.42578125" customWidth="1"/>
    <col min="1019" max="1019" width="8.5703125" customWidth="1"/>
    <col min="1020" max="1020" width="9" customWidth="1"/>
    <col min="1021" max="1021" width="9.5703125" customWidth="1"/>
    <col min="1022" max="1022" width="8.140625" customWidth="1"/>
    <col min="1023" max="1023" width="9.28515625" customWidth="1"/>
    <col min="1273" max="1273" width="32.140625" customWidth="1"/>
    <col min="1274" max="1274" width="9.42578125" customWidth="1"/>
    <col min="1275" max="1275" width="8.5703125" customWidth="1"/>
    <col min="1276" max="1276" width="9" customWidth="1"/>
    <col min="1277" max="1277" width="9.5703125" customWidth="1"/>
    <col min="1278" max="1278" width="8.140625" customWidth="1"/>
    <col min="1279" max="1279" width="9.28515625" customWidth="1"/>
    <col min="1529" max="1529" width="32.140625" customWidth="1"/>
    <col min="1530" max="1530" width="9.42578125" customWidth="1"/>
    <col min="1531" max="1531" width="8.5703125" customWidth="1"/>
    <col min="1532" max="1532" width="9" customWidth="1"/>
    <col min="1533" max="1533" width="9.5703125" customWidth="1"/>
    <col min="1534" max="1534" width="8.140625" customWidth="1"/>
    <col min="1535" max="1535" width="9.28515625" customWidth="1"/>
    <col min="1785" max="1785" width="32.140625" customWidth="1"/>
    <col min="1786" max="1786" width="9.42578125" customWidth="1"/>
    <col min="1787" max="1787" width="8.5703125" customWidth="1"/>
    <col min="1788" max="1788" width="9" customWidth="1"/>
    <col min="1789" max="1789" width="9.5703125" customWidth="1"/>
    <col min="1790" max="1790" width="8.140625" customWidth="1"/>
    <col min="1791" max="1791" width="9.28515625" customWidth="1"/>
    <col min="2041" max="2041" width="32.140625" customWidth="1"/>
    <col min="2042" max="2042" width="9.42578125" customWidth="1"/>
    <col min="2043" max="2043" width="8.5703125" customWidth="1"/>
    <col min="2044" max="2044" width="9" customWidth="1"/>
    <col min="2045" max="2045" width="9.5703125" customWidth="1"/>
    <col min="2046" max="2046" width="8.140625" customWidth="1"/>
    <col min="2047" max="2047" width="9.28515625" customWidth="1"/>
    <col min="2297" max="2297" width="32.140625" customWidth="1"/>
    <col min="2298" max="2298" width="9.42578125" customWidth="1"/>
    <col min="2299" max="2299" width="8.5703125" customWidth="1"/>
    <col min="2300" max="2300" width="9" customWidth="1"/>
    <col min="2301" max="2301" width="9.5703125" customWidth="1"/>
    <col min="2302" max="2302" width="8.140625" customWidth="1"/>
    <col min="2303" max="2303" width="9.28515625" customWidth="1"/>
    <col min="2553" max="2553" width="32.140625" customWidth="1"/>
    <col min="2554" max="2554" width="9.42578125" customWidth="1"/>
    <col min="2555" max="2555" width="8.5703125" customWidth="1"/>
    <col min="2556" max="2556" width="9" customWidth="1"/>
    <col min="2557" max="2557" width="9.5703125" customWidth="1"/>
    <col min="2558" max="2558" width="8.140625" customWidth="1"/>
    <col min="2559" max="2559" width="9.28515625" customWidth="1"/>
    <col min="2809" max="2809" width="32.140625" customWidth="1"/>
    <col min="2810" max="2810" width="9.42578125" customWidth="1"/>
    <col min="2811" max="2811" width="8.5703125" customWidth="1"/>
    <col min="2812" max="2812" width="9" customWidth="1"/>
    <col min="2813" max="2813" width="9.5703125" customWidth="1"/>
    <col min="2814" max="2814" width="8.140625" customWidth="1"/>
    <col min="2815" max="2815" width="9.28515625" customWidth="1"/>
    <col min="3065" max="3065" width="32.140625" customWidth="1"/>
    <col min="3066" max="3066" width="9.42578125" customWidth="1"/>
    <col min="3067" max="3067" width="8.5703125" customWidth="1"/>
    <col min="3068" max="3068" width="9" customWidth="1"/>
    <col min="3069" max="3069" width="9.5703125" customWidth="1"/>
    <col min="3070" max="3070" width="8.140625" customWidth="1"/>
    <col min="3071" max="3071" width="9.28515625" customWidth="1"/>
    <col min="3321" max="3321" width="32.140625" customWidth="1"/>
    <col min="3322" max="3322" width="9.42578125" customWidth="1"/>
    <col min="3323" max="3323" width="8.5703125" customWidth="1"/>
    <col min="3324" max="3324" width="9" customWidth="1"/>
    <col min="3325" max="3325" width="9.5703125" customWidth="1"/>
    <col min="3326" max="3326" width="8.140625" customWidth="1"/>
    <col min="3327" max="3327" width="9.28515625" customWidth="1"/>
    <col min="3577" max="3577" width="32.140625" customWidth="1"/>
    <col min="3578" max="3578" width="9.42578125" customWidth="1"/>
    <col min="3579" max="3579" width="8.5703125" customWidth="1"/>
    <col min="3580" max="3580" width="9" customWidth="1"/>
    <col min="3581" max="3581" width="9.5703125" customWidth="1"/>
    <col min="3582" max="3582" width="8.140625" customWidth="1"/>
    <col min="3583" max="3583" width="9.28515625" customWidth="1"/>
    <col min="3833" max="3833" width="32.140625" customWidth="1"/>
    <col min="3834" max="3834" width="9.42578125" customWidth="1"/>
    <col min="3835" max="3835" width="8.5703125" customWidth="1"/>
    <col min="3836" max="3836" width="9" customWidth="1"/>
    <col min="3837" max="3837" width="9.5703125" customWidth="1"/>
    <col min="3838" max="3838" width="8.140625" customWidth="1"/>
    <col min="3839" max="3839" width="9.28515625" customWidth="1"/>
    <col min="4089" max="4089" width="32.140625" customWidth="1"/>
    <col min="4090" max="4090" width="9.42578125" customWidth="1"/>
    <col min="4091" max="4091" width="8.5703125" customWidth="1"/>
    <col min="4092" max="4092" width="9" customWidth="1"/>
    <col min="4093" max="4093" width="9.5703125" customWidth="1"/>
    <col min="4094" max="4094" width="8.140625" customWidth="1"/>
    <col min="4095" max="4095" width="9.28515625" customWidth="1"/>
    <col min="4345" max="4345" width="32.140625" customWidth="1"/>
    <col min="4346" max="4346" width="9.42578125" customWidth="1"/>
    <col min="4347" max="4347" width="8.5703125" customWidth="1"/>
    <col min="4348" max="4348" width="9" customWidth="1"/>
    <col min="4349" max="4349" width="9.5703125" customWidth="1"/>
    <col min="4350" max="4350" width="8.140625" customWidth="1"/>
    <col min="4351" max="4351" width="9.28515625" customWidth="1"/>
    <col min="4601" max="4601" width="32.140625" customWidth="1"/>
    <col min="4602" max="4602" width="9.42578125" customWidth="1"/>
    <col min="4603" max="4603" width="8.5703125" customWidth="1"/>
    <col min="4604" max="4604" width="9" customWidth="1"/>
    <col min="4605" max="4605" width="9.5703125" customWidth="1"/>
    <col min="4606" max="4606" width="8.140625" customWidth="1"/>
    <col min="4607" max="4607" width="9.28515625" customWidth="1"/>
    <col min="4857" max="4857" width="32.140625" customWidth="1"/>
    <col min="4858" max="4858" width="9.42578125" customWidth="1"/>
    <col min="4859" max="4859" width="8.5703125" customWidth="1"/>
    <col min="4860" max="4860" width="9" customWidth="1"/>
    <col min="4861" max="4861" width="9.5703125" customWidth="1"/>
    <col min="4862" max="4862" width="8.140625" customWidth="1"/>
    <col min="4863" max="4863" width="9.28515625" customWidth="1"/>
    <col min="5113" max="5113" width="32.140625" customWidth="1"/>
    <col min="5114" max="5114" width="9.42578125" customWidth="1"/>
    <col min="5115" max="5115" width="8.5703125" customWidth="1"/>
    <col min="5116" max="5116" width="9" customWidth="1"/>
    <col min="5117" max="5117" width="9.5703125" customWidth="1"/>
    <col min="5118" max="5118" width="8.140625" customWidth="1"/>
    <col min="5119" max="5119" width="9.28515625" customWidth="1"/>
    <col min="5369" max="5369" width="32.140625" customWidth="1"/>
    <col min="5370" max="5370" width="9.42578125" customWidth="1"/>
    <col min="5371" max="5371" width="8.5703125" customWidth="1"/>
    <col min="5372" max="5372" width="9" customWidth="1"/>
    <col min="5373" max="5373" width="9.5703125" customWidth="1"/>
    <col min="5374" max="5374" width="8.140625" customWidth="1"/>
    <col min="5375" max="5375" width="9.28515625" customWidth="1"/>
    <col min="5625" max="5625" width="32.140625" customWidth="1"/>
    <col min="5626" max="5626" width="9.42578125" customWidth="1"/>
    <col min="5627" max="5627" width="8.5703125" customWidth="1"/>
    <col min="5628" max="5628" width="9" customWidth="1"/>
    <col min="5629" max="5629" width="9.5703125" customWidth="1"/>
    <col min="5630" max="5630" width="8.140625" customWidth="1"/>
    <col min="5631" max="5631" width="9.28515625" customWidth="1"/>
    <col min="5881" max="5881" width="32.140625" customWidth="1"/>
    <col min="5882" max="5882" width="9.42578125" customWidth="1"/>
    <col min="5883" max="5883" width="8.5703125" customWidth="1"/>
    <col min="5884" max="5884" width="9" customWidth="1"/>
    <col min="5885" max="5885" width="9.5703125" customWidth="1"/>
    <col min="5886" max="5886" width="8.140625" customWidth="1"/>
    <col min="5887" max="5887" width="9.28515625" customWidth="1"/>
    <col min="6137" max="6137" width="32.140625" customWidth="1"/>
    <col min="6138" max="6138" width="9.42578125" customWidth="1"/>
    <col min="6139" max="6139" width="8.5703125" customWidth="1"/>
    <col min="6140" max="6140" width="9" customWidth="1"/>
    <col min="6141" max="6141" width="9.5703125" customWidth="1"/>
    <col min="6142" max="6142" width="8.140625" customWidth="1"/>
    <col min="6143" max="6143" width="9.28515625" customWidth="1"/>
    <col min="6393" max="6393" width="32.140625" customWidth="1"/>
    <col min="6394" max="6394" width="9.42578125" customWidth="1"/>
    <col min="6395" max="6395" width="8.5703125" customWidth="1"/>
    <col min="6396" max="6396" width="9" customWidth="1"/>
    <col min="6397" max="6397" width="9.5703125" customWidth="1"/>
    <col min="6398" max="6398" width="8.140625" customWidth="1"/>
    <col min="6399" max="6399" width="9.28515625" customWidth="1"/>
    <col min="6649" max="6649" width="32.140625" customWidth="1"/>
    <col min="6650" max="6650" width="9.42578125" customWidth="1"/>
    <col min="6651" max="6651" width="8.5703125" customWidth="1"/>
    <col min="6652" max="6652" width="9" customWidth="1"/>
    <col min="6653" max="6653" width="9.5703125" customWidth="1"/>
    <col min="6654" max="6654" width="8.140625" customWidth="1"/>
    <col min="6655" max="6655" width="9.28515625" customWidth="1"/>
    <col min="6905" max="6905" width="32.140625" customWidth="1"/>
    <col min="6906" max="6906" width="9.42578125" customWidth="1"/>
    <col min="6907" max="6907" width="8.5703125" customWidth="1"/>
    <col min="6908" max="6908" width="9" customWidth="1"/>
    <col min="6909" max="6909" width="9.5703125" customWidth="1"/>
    <col min="6910" max="6910" width="8.140625" customWidth="1"/>
    <col min="6911" max="6911" width="9.28515625" customWidth="1"/>
    <col min="7161" max="7161" width="32.140625" customWidth="1"/>
    <col min="7162" max="7162" width="9.42578125" customWidth="1"/>
    <col min="7163" max="7163" width="8.5703125" customWidth="1"/>
    <col min="7164" max="7164" width="9" customWidth="1"/>
    <col min="7165" max="7165" width="9.5703125" customWidth="1"/>
    <col min="7166" max="7166" width="8.140625" customWidth="1"/>
    <col min="7167" max="7167" width="9.28515625" customWidth="1"/>
    <col min="7417" max="7417" width="32.140625" customWidth="1"/>
    <col min="7418" max="7418" width="9.42578125" customWidth="1"/>
    <col min="7419" max="7419" width="8.5703125" customWidth="1"/>
    <col min="7420" max="7420" width="9" customWidth="1"/>
    <col min="7421" max="7421" width="9.5703125" customWidth="1"/>
    <col min="7422" max="7422" width="8.140625" customWidth="1"/>
    <col min="7423" max="7423" width="9.28515625" customWidth="1"/>
    <col min="7673" max="7673" width="32.140625" customWidth="1"/>
    <col min="7674" max="7674" width="9.42578125" customWidth="1"/>
    <col min="7675" max="7675" width="8.5703125" customWidth="1"/>
    <col min="7676" max="7676" width="9" customWidth="1"/>
    <col min="7677" max="7677" width="9.5703125" customWidth="1"/>
    <col min="7678" max="7678" width="8.140625" customWidth="1"/>
    <col min="7679" max="7679" width="9.28515625" customWidth="1"/>
    <col min="7929" max="7929" width="32.140625" customWidth="1"/>
    <col min="7930" max="7930" width="9.42578125" customWidth="1"/>
    <col min="7931" max="7931" width="8.5703125" customWidth="1"/>
    <col min="7932" max="7932" width="9" customWidth="1"/>
    <col min="7933" max="7933" width="9.5703125" customWidth="1"/>
    <col min="7934" max="7934" width="8.140625" customWidth="1"/>
    <col min="7935" max="7935" width="9.28515625" customWidth="1"/>
    <col min="8185" max="8185" width="32.140625" customWidth="1"/>
    <col min="8186" max="8186" width="9.42578125" customWidth="1"/>
    <col min="8187" max="8187" width="8.5703125" customWidth="1"/>
    <col min="8188" max="8188" width="9" customWidth="1"/>
    <col min="8189" max="8189" width="9.5703125" customWidth="1"/>
    <col min="8190" max="8190" width="8.140625" customWidth="1"/>
    <col min="8191" max="8191" width="9.28515625" customWidth="1"/>
    <col min="8441" max="8441" width="32.140625" customWidth="1"/>
    <col min="8442" max="8442" width="9.42578125" customWidth="1"/>
    <col min="8443" max="8443" width="8.5703125" customWidth="1"/>
    <col min="8444" max="8444" width="9" customWidth="1"/>
    <col min="8445" max="8445" width="9.5703125" customWidth="1"/>
    <col min="8446" max="8446" width="8.140625" customWidth="1"/>
    <col min="8447" max="8447" width="9.28515625" customWidth="1"/>
    <col min="8697" max="8697" width="32.140625" customWidth="1"/>
    <col min="8698" max="8698" width="9.42578125" customWidth="1"/>
    <col min="8699" max="8699" width="8.5703125" customWidth="1"/>
    <col min="8700" max="8700" width="9" customWidth="1"/>
    <col min="8701" max="8701" width="9.5703125" customWidth="1"/>
    <col min="8702" max="8702" width="8.140625" customWidth="1"/>
    <col min="8703" max="8703" width="9.28515625" customWidth="1"/>
    <col min="8953" max="8953" width="32.140625" customWidth="1"/>
    <col min="8954" max="8954" width="9.42578125" customWidth="1"/>
    <col min="8955" max="8955" width="8.5703125" customWidth="1"/>
    <col min="8956" max="8956" width="9" customWidth="1"/>
    <col min="8957" max="8957" width="9.5703125" customWidth="1"/>
    <col min="8958" max="8958" width="8.140625" customWidth="1"/>
    <col min="8959" max="8959" width="9.28515625" customWidth="1"/>
    <col min="9209" max="9209" width="32.140625" customWidth="1"/>
    <col min="9210" max="9210" width="9.42578125" customWidth="1"/>
    <col min="9211" max="9211" width="8.5703125" customWidth="1"/>
    <col min="9212" max="9212" width="9" customWidth="1"/>
    <col min="9213" max="9213" width="9.5703125" customWidth="1"/>
    <col min="9214" max="9214" width="8.140625" customWidth="1"/>
    <col min="9215" max="9215" width="9.28515625" customWidth="1"/>
    <col min="9465" max="9465" width="32.140625" customWidth="1"/>
    <col min="9466" max="9466" width="9.42578125" customWidth="1"/>
    <col min="9467" max="9467" width="8.5703125" customWidth="1"/>
    <col min="9468" max="9468" width="9" customWidth="1"/>
    <col min="9469" max="9469" width="9.5703125" customWidth="1"/>
    <col min="9470" max="9470" width="8.140625" customWidth="1"/>
    <col min="9471" max="9471" width="9.28515625" customWidth="1"/>
    <col min="9721" max="9721" width="32.140625" customWidth="1"/>
    <col min="9722" max="9722" width="9.42578125" customWidth="1"/>
    <col min="9723" max="9723" width="8.5703125" customWidth="1"/>
    <col min="9724" max="9724" width="9" customWidth="1"/>
    <col min="9725" max="9725" width="9.5703125" customWidth="1"/>
    <col min="9726" max="9726" width="8.140625" customWidth="1"/>
    <col min="9727" max="9727" width="9.28515625" customWidth="1"/>
    <col min="9977" max="9977" width="32.140625" customWidth="1"/>
    <col min="9978" max="9978" width="9.42578125" customWidth="1"/>
    <col min="9979" max="9979" width="8.5703125" customWidth="1"/>
    <col min="9980" max="9980" width="9" customWidth="1"/>
    <col min="9981" max="9981" width="9.5703125" customWidth="1"/>
    <col min="9982" max="9982" width="8.140625" customWidth="1"/>
    <col min="9983" max="9983" width="9.28515625" customWidth="1"/>
    <col min="10233" max="10233" width="32.140625" customWidth="1"/>
    <col min="10234" max="10234" width="9.42578125" customWidth="1"/>
    <col min="10235" max="10235" width="8.5703125" customWidth="1"/>
    <col min="10236" max="10236" width="9" customWidth="1"/>
    <col min="10237" max="10237" width="9.5703125" customWidth="1"/>
    <col min="10238" max="10238" width="8.140625" customWidth="1"/>
    <col min="10239" max="10239" width="9.28515625" customWidth="1"/>
    <col min="10489" max="10489" width="32.140625" customWidth="1"/>
    <col min="10490" max="10490" width="9.42578125" customWidth="1"/>
    <col min="10491" max="10491" width="8.5703125" customWidth="1"/>
    <col min="10492" max="10492" width="9" customWidth="1"/>
    <col min="10493" max="10493" width="9.5703125" customWidth="1"/>
    <col min="10494" max="10494" width="8.140625" customWidth="1"/>
    <col min="10495" max="10495" width="9.28515625" customWidth="1"/>
    <col min="10745" max="10745" width="32.140625" customWidth="1"/>
    <col min="10746" max="10746" width="9.42578125" customWidth="1"/>
    <col min="10747" max="10747" width="8.5703125" customWidth="1"/>
    <col min="10748" max="10748" width="9" customWidth="1"/>
    <col min="10749" max="10749" width="9.5703125" customWidth="1"/>
    <col min="10750" max="10750" width="8.140625" customWidth="1"/>
    <col min="10751" max="10751" width="9.28515625" customWidth="1"/>
    <col min="11001" max="11001" width="32.140625" customWidth="1"/>
    <col min="11002" max="11002" width="9.42578125" customWidth="1"/>
    <col min="11003" max="11003" width="8.5703125" customWidth="1"/>
    <col min="11004" max="11004" width="9" customWidth="1"/>
    <col min="11005" max="11005" width="9.5703125" customWidth="1"/>
    <col min="11006" max="11006" width="8.140625" customWidth="1"/>
    <col min="11007" max="11007" width="9.28515625" customWidth="1"/>
    <col min="11257" max="11257" width="32.140625" customWidth="1"/>
    <col min="11258" max="11258" width="9.42578125" customWidth="1"/>
    <col min="11259" max="11259" width="8.5703125" customWidth="1"/>
    <col min="11260" max="11260" width="9" customWidth="1"/>
    <col min="11261" max="11261" width="9.5703125" customWidth="1"/>
    <col min="11262" max="11262" width="8.140625" customWidth="1"/>
    <col min="11263" max="11263" width="9.28515625" customWidth="1"/>
    <col min="11513" max="11513" width="32.140625" customWidth="1"/>
    <col min="11514" max="11514" width="9.42578125" customWidth="1"/>
    <col min="11515" max="11515" width="8.5703125" customWidth="1"/>
    <col min="11516" max="11516" width="9" customWidth="1"/>
    <col min="11517" max="11517" width="9.5703125" customWidth="1"/>
    <col min="11518" max="11518" width="8.140625" customWidth="1"/>
    <col min="11519" max="11519" width="9.28515625" customWidth="1"/>
    <col min="11769" max="11769" width="32.140625" customWidth="1"/>
    <col min="11770" max="11770" width="9.42578125" customWidth="1"/>
    <col min="11771" max="11771" width="8.5703125" customWidth="1"/>
    <col min="11772" max="11772" width="9" customWidth="1"/>
    <col min="11773" max="11773" width="9.5703125" customWidth="1"/>
    <col min="11774" max="11774" width="8.140625" customWidth="1"/>
    <col min="11775" max="11775" width="9.28515625" customWidth="1"/>
    <col min="12025" max="12025" width="32.140625" customWidth="1"/>
    <col min="12026" max="12026" width="9.42578125" customWidth="1"/>
    <col min="12027" max="12027" width="8.5703125" customWidth="1"/>
    <col min="12028" max="12028" width="9" customWidth="1"/>
    <col min="12029" max="12029" width="9.5703125" customWidth="1"/>
    <col min="12030" max="12030" width="8.140625" customWidth="1"/>
    <col min="12031" max="12031" width="9.28515625" customWidth="1"/>
    <col min="12281" max="12281" width="32.140625" customWidth="1"/>
    <col min="12282" max="12282" width="9.42578125" customWidth="1"/>
    <col min="12283" max="12283" width="8.5703125" customWidth="1"/>
    <col min="12284" max="12284" width="9" customWidth="1"/>
    <col min="12285" max="12285" width="9.5703125" customWidth="1"/>
    <col min="12286" max="12286" width="8.140625" customWidth="1"/>
    <col min="12287" max="12287" width="9.28515625" customWidth="1"/>
    <col min="12537" max="12537" width="32.140625" customWidth="1"/>
    <col min="12538" max="12538" width="9.42578125" customWidth="1"/>
    <col min="12539" max="12539" width="8.5703125" customWidth="1"/>
    <col min="12540" max="12540" width="9" customWidth="1"/>
    <col min="12541" max="12541" width="9.5703125" customWidth="1"/>
    <col min="12542" max="12542" width="8.140625" customWidth="1"/>
    <col min="12543" max="12543" width="9.28515625" customWidth="1"/>
    <col min="12793" max="12793" width="32.140625" customWidth="1"/>
    <col min="12794" max="12794" width="9.42578125" customWidth="1"/>
    <col min="12795" max="12795" width="8.5703125" customWidth="1"/>
    <col min="12796" max="12796" width="9" customWidth="1"/>
    <col min="12797" max="12797" width="9.5703125" customWidth="1"/>
    <col min="12798" max="12798" width="8.140625" customWidth="1"/>
    <col min="12799" max="12799" width="9.28515625" customWidth="1"/>
    <col min="13049" max="13049" width="32.140625" customWidth="1"/>
    <col min="13050" max="13050" width="9.42578125" customWidth="1"/>
    <col min="13051" max="13051" width="8.5703125" customWidth="1"/>
    <col min="13052" max="13052" width="9" customWidth="1"/>
    <col min="13053" max="13053" width="9.5703125" customWidth="1"/>
    <col min="13054" max="13054" width="8.140625" customWidth="1"/>
    <col min="13055" max="13055" width="9.28515625" customWidth="1"/>
    <col min="13305" max="13305" width="32.140625" customWidth="1"/>
    <col min="13306" max="13306" width="9.42578125" customWidth="1"/>
    <col min="13307" max="13307" width="8.5703125" customWidth="1"/>
    <col min="13308" max="13308" width="9" customWidth="1"/>
    <col min="13309" max="13309" width="9.5703125" customWidth="1"/>
    <col min="13310" max="13310" width="8.140625" customWidth="1"/>
    <col min="13311" max="13311" width="9.28515625" customWidth="1"/>
    <col min="13561" max="13561" width="32.140625" customWidth="1"/>
    <col min="13562" max="13562" width="9.42578125" customWidth="1"/>
    <col min="13563" max="13563" width="8.5703125" customWidth="1"/>
    <col min="13564" max="13564" width="9" customWidth="1"/>
    <col min="13565" max="13565" width="9.5703125" customWidth="1"/>
    <col min="13566" max="13566" width="8.140625" customWidth="1"/>
    <col min="13567" max="13567" width="9.28515625" customWidth="1"/>
    <col min="13817" max="13817" width="32.140625" customWidth="1"/>
    <col min="13818" max="13818" width="9.42578125" customWidth="1"/>
    <col min="13819" max="13819" width="8.5703125" customWidth="1"/>
    <col min="13820" max="13820" width="9" customWidth="1"/>
    <col min="13821" max="13821" width="9.5703125" customWidth="1"/>
    <col min="13822" max="13822" width="8.140625" customWidth="1"/>
    <col min="13823" max="13823" width="9.28515625" customWidth="1"/>
    <col min="14073" max="14073" width="32.140625" customWidth="1"/>
    <col min="14074" max="14074" width="9.42578125" customWidth="1"/>
    <col min="14075" max="14075" width="8.5703125" customWidth="1"/>
    <col min="14076" max="14076" width="9" customWidth="1"/>
    <col min="14077" max="14077" width="9.5703125" customWidth="1"/>
    <col min="14078" max="14078" width="8.140625" customWidth="1"/>
    <col min="14079" max="14079" width="9.28515625" customWidth="1"/>
    <col min="14329" max="14329" width="32.140625" customWidth="1"/>
    <col min="14330" max="14330" width="9.42578125" customWidth="1"/>
    <col min="14331" max="14331" width="8.5703125" customWidth="1"/>
    <col min="14332" max="14332" width="9" customWidth="1"/>
    <col min="14333" max="14333" width="9.5703125" customWidth="1"/>
    <col min="14334" max="14334" width="8.140625" customWidth="1"/>
    <col min="14335" max="14335" width="9.28515625" customWidth="1"/>
    <col min="14585" max="14585" width="32.140625" customWidth="1"/>
    <col min="14586" max="14586" width="9.42578125" customWidth="1"/>
    <col min="14587" max="14587" width="8.5703125" customWidth="1"/>
    <col min="14588" max="14588" width="9" customWidth="1"/>
    <col min="14589" max="14589" width="9.5703125" customWidth="1"/>
    <col min="14590" max="14590" width="8.140625" customWidth="1"/>
    <col min="14591" max="14591" width="9.28515625" customWidth="1"/>
    <col min="14841" max="14841" width="32.140625" customWidth="1"/>
    <col min="14842" max="14842" width="9.42578125" customWidth="1"/>
    <col min="14843" max="14843" width="8.5703125" customWidth="1"/>
    <col min="14844" max="14844" width="9" customWidth="1"/>
    <col min="14845" max="14845" width="9.5703125" customWidth="1"/>
    <col min="14846" max="14846" width="8.140625" customWidth="1"/>
    <col min="14847" max="14847" width="9.28515625" customWidth="1"/>
    <col min="15097" max="15097" width="32.140625" customWidth="1"/>
    <col min="15098" max="15098" width="9.42578125" customWidth="1"/>
    <col min="15099" max="15099" width="8.5703125" customWidth="1"/>
    <col min="15100" max="15100" width="9" customWidth="1"/>
    <col min="15101" max="15101" width="9.5703125" customWidth="1"/>
    <col min="15102" max="15102" width="8.140625" customWidth="1"/>
    <col min="15103" max="15103" width="9.28515625" customWidth="1"/>
    <col min="15353" max="15353" width="32.140625" customWidth="1"/>
    <col min="15354" max="15354" width="9.42578125" customWidth="1"/>
    <col min="15355" max="15355" width="8.5703125" customWidth="1"/>
    <col min="15356" max="15356" width="9" customWidth="1"/>
    <col min="15357" max="15357" width="9.5703125" customWidth="1"/>
    <col min="15358" max="15358" width="8.140625" customWidth="1"/>
    <col min="15359" max="15359" width="9.28515625" customWidth="1"/>
    <col min="15609" max="15609" width="32.140625" customWidth="1"/>
    <col min="15610" max="15610" width="9.42578125" customWidth="1"/>
    <col min="15611" max="15611" width="8.5703125" customWidth="1"/>
    <col min="15612" max="15612" width="9" customWidth="1"/>
    <col min="15613" max="15613" width="9.5703125" customWidth="1"/>
    <col min="15614" max="15614" width="8.140625" customWidth="1"/>
    <col min="15615" max="15615" width="9.28515625" customWidth="1"/>
    <col min="15865" max="15865" width="32.140625" customWidth="1"/>
    <col min="15866" max="15866" width="9.42578125" customWidth="1"/>
    <col min="15867" max="15867" width="8.5703125" customWidth="1"/>
    <col min="15868" max="15868" width="9" customWidth="1"/>
    <col min="15869" max="15869" width="9.5703125" customWidth="1"/>
    <col min="15870" max="15870" width="8.140625" customWidth="1"/>
    <col min="15871" max="15871" width="9.28515625" customWidth="1"/>
    <col min="16121" max="16121" width="32.140625" customWidth="1"/>
    <col min="16122" max="16122" width="9.42578125" customWidth="1"/>
    <col min="16123" max="16123" width="8.5703125" customWidth="1"/>
    <col min="16124" max="16124" width="9" customWidth="1"/>
    <col min="16125" max="16125" width="9.5703125" customWidth="1"/>
    <col min="16126" max="16126" width="8.140625" customWidth="1"/>
    <col min="16127" max="16127" width="9.28515625" customWidth="1"/>
  </cols>
  <sheetData>
    <row r="2" spans="1:9">
      <c r="A2" s="494" t="s">
        <v>316</v>
      </c>
      <c r="B2" s="501" t="s">
        <v>365</v>
      </c>
      <c r="C2" s="501"/>
      <c r="D2" s="501"/>
      <c r="E2" s="501"/>
      <c r="F2" s="501"/>
      <c r="G2" s="501"/>
      <c r="H2" s="501"/>
      <c r="I2" s="239"/>
    </row>
    <row r="3" spans="1:9">
      <c r="B3" s="502" t="s">
        <v>23</v>
      </c>
      <c r="C3" s="511" t="s">
        <v>14</v>
      </c>
      <c r="D3" s="504" t="s">
        <v>15</v>
      </c>
      <c r="E3" s="510" t="s">
        <v>24</v>
      </c>
      <c r="F3" s="510"/>
      <c r="G3" s="510" t="s">
        <v>25</v>
      </c>
      <c r="H3" s="510"/>
      <c r="I3" s="240"/>
    </row>
    <row r="4" spans="1:9">
      <c r="B4" s="503"/>
      <c r="C4" s="511"/>
      <c r="D4" s="504"/>
      <c r="E4" s="189" t="s">
        <v>26</v>
      </c>
      <c r="F4" s="189" t="s">
        <v>27</v>
      </c>
      <c r="G4" s="189" t="s">
        <v>26</v>
      </c>
      <c r="H4" s="189" t="s">
        <v>27</v>
      </c>
      <c r="I4" s="241"/>
    </row>
    <row r="5" spans="1:9" ht="23.25">
      <c r="B5" s="85" t="s">
        <v>132</v>
      </c>
      <c r="C5" s="102">
        <v>20</v>
      </c>
      <c r="D5" s="100">
        <v>1.7452006980802792</v>
      </c>
      <c r="E5" s="102">
        <v>7</v>
      </c>
      <c r="F5" s="86">
        <v>0.61082024432809767</v>
      </c>
      <c r="G5" s="102">
        <v>13</v>
      </c>
      <c r="H5" s="86">
        <v>1.1343804537521813</v>
      </c>
      <c r="I5" s="242"/>
    </row>
    <row r="6" spans="1:9" ht="12.75" customHeight="1">
      <c r="B6" s="179" t="s">
        <v>133</v>
      </c>
      <c r="C6" s="102">
        <v>7</v>
      </c>
      <c r="D6" s="101">
        <v>0.61082024432809767</v>
      </c>
      <c r="E6" s="230">
        <v>5</v>
      </c>
      <c r="F6" s="236">
        <v>0.43630017452006981</v>
      </c>
      <c r="G6" s="230">
        <v>2</v>
      </c>
      <c r="H6" s="93">
        <v>0.17452006980802792</v>
      </c>
      <c r="I6" s="243"/>
    </row>
    <row r="7" spans="1:9">
      <c r="B7" s="281" t="s">
        <v>298</v>
      </c>
      <c r="C7" s="102">
        <v>1</v>
      </c>
      <c r="D7" s="101">
        <v>8.7260034904013961E-2</v>
      </c>
      <c r="E7" s="230">
        <v>0</v>
      </c>
      <c r="F7" s="236">
        <v>0</v>
      </c>
      <c r="G7" s="230">
        <v>1</v>
      </c>
      <c r="H7" s="93">
        <v>8.7260034904013961E-2</v>
      </c>
      <c r="I7" s="243"/>
    </row>
    <row r="8" spans="1:9">
      <c r="B8" s="338" t="s">
        <v>521</v>
      </c>
      <c r="C8" s="88">
        <v>2</v>
      </c>
      <c r="D8" s="101">
        <v>0.17452006980802792</v>
      </c>
      <c r="E8" s="89">
        <v>0</v>
      </c>
      <c r="F8" s="236">
        <v>0</v>
      </c>
      <c r="G8" s="89">
        <v>2</v>
      </c>
      <c r="H8" s="93">
        <v>0.17452006980802792</v>
      </c>
      <c r="I8" s="243"/>
    </row>
    <row r="9" spans="1:9" ht="15" customHeight="1">
      <c r="B9" s="233" t="s">
        <v>522</v>
      </c>
      <c r="C9" s="88">
        <v>1</v>
      </c>
      <c r="D9" s="101">
        <v>8.7260034904013961E-2</v>
      </c>
      <c r="E9" s="89">
        <v>1</v>
      </c>
      <c r="F9" s="236">
        <v>8.7260034904013961E-2</v>
      </c>
      <c r="G9" s="89">
        <v>0</v>
      </c>
      <c r="H9" s="93">
        <v>0</v>
      </c>
      <c r="I9" s="243"/>
    </row>
    <row r="10" spans="1:9" ht="15.75" customHeight="1">
      <c r="B10" s="233" t="s">
        <v>421</v>
      </c>
      <c r="C10" s="88">
        <v>4</v>
      </c>
      <c r="D10" s="101">
        <v>0.34904013961605584</v>
      </c>
      <c r="E10" s="89">
        <v>0</v>
      </c>
      <c r="F10" s="236">
        <v>0</v>
      </c>
      <c r="G10" s="89">
        <v>4</v>
      </c>
      <c r="H10" s="93">
        <v>0.34904013961605584</v>
      </c>
      <c r="I10" s="243"/>
    </row>
    <row r="11" spans="1:9" ht="15.75" customHeight="1">
      <c r="B11" s="231" t="s">
        <v>523</v>
      </c>
      <c r="C11" s="88">
        <v>2</v>
      </c>
      <c r="D11" s="101">
        <v>0.17452006980802792</v>
      </c>
      <c r="E11" s="89">
        <v>0</v>
      </c>
      <c r="F11" s="236">
        <v>0</v>
      </c>
      <c r="G11" s="89">
        <v>2</v>
      </c>
      <c r="H11" s="93">
        <v>0.17452006980802792</v>
      </c>
      <c r="I11" s="243"/>
    </row>
    <row r="12" spans="1:9" ht="13.5" customHeight="1">
      <c r="B12" s="231" t="s">
        <v>422</v>
      </c>
      <c r="C12" s="88">
        <v>2</v>
      </c>
      <c r="D12" s="101">
        <v>0.17452006980802792</v>
      </c>
      <c r="E12" s="89">
        <v>1</v>
      </c>
      <c r="F12" s="236">
        <v>8.7260034904013961E-2</v>
      </c>
      <c r="G12" s="89">
        <v>1</v>
      </c>
      <c r="H12" s="93">
        <v>8.7260034904013961E-2</v>
      </c>
      <c r="I12" s="243"/>
    </row>
    <row r="13" spans="1:9" ht="16.5" customHeight="1">
      <c r="B13" s="231" t="s">
        <v>524</v>
      </c>
      <c r="C13" s="88">
        <v>1</v>
      </c>
      <c r="D13" s="101"/>
      <c r="E13" s="89">
        <v>0</v>
      </c>
      <c r="F13" s="236">
        <v>0</v>
      </c>
      <c r="G13" s="89">
        <v>1</v>
      </c>
      <c r="H13" s="93">
        <v>8.7260034904013961E-2</v>
      </c>
      <c r="I13" s="244"/>
    </row>
    <row r="14" spans="1:9" ht="23.25">
      <c r="B14" s="84" t="s">
        <v>134</v>
      </c>
      <c r="C14" s="486">
        <v>1021</v>
      </c>
      <c r="D14" s="100">
        <v>89.092495636998265</v>
      </c>
      <c r="E14" s="102">
        <v>549</v>
      </c>
      <c r="F14" s="86">
        <v>47.90575916230366</v>
      </c>
      <c r="G14" s="102">
        <v>472</v>
      </c>
      <c r="H14" s="87">
        <v>41.186736474694591</v>
      </c>
      <c r="I14" s="245"/>
    </row>
    <row r="15" spans="1:9" ht="24">
      <c r="B15" s="40" t="s">
        <v>135</v>
      </c>
      <c r="C15" s="91">
        <v>7</v>
      </c>
      <c r="D15" s="101">
        <v>0.61082024432809767</v>
      </c>
      <c r="E15" s="89">
        <v>2</v>
      </c>
      <c r="F15" s="98">
        <v>0.17452006980802792</v>
      </c>
      <c r="G15" s="89">
        <v>5</v>
      </c>
      <c r="H15" s="99">
        <v>0.43630017452006981</v>
      </c>
      <c r="I15" s="245"/>
    </row>
    <row r="16" spans="1:9" ht="36">
      <c r="B16" s="40" t="s">
        <v>137</v>
      </c>
      <c r="C16" s="91">
        <v>2</v>
      </c>
      <c r="D16" s="101">
        <v>0.17452006980802792</v>
      </c>
      <c r="E16" s="89">
        <v>1</v>
      </c>
      <c r="F16" s="98">
        <v>8.7260034904013961E-2</v>
      </c>
      <c r="G16" s="89">
        <v>1</v>
      </c>
      <c r="H16" s="99">
        <v>8.7260034904013961E-2</v>
      </c>
      <c r="I16" s="245"/>
    </row>
    <row r="17" spans="2:11" ht="36">
      <c r="B17" s="40" t="s">
        <v>138</v>
      </c>
      <c r="C17" s="91">
        <v>425</v>
      </c>
      <c r="D17" s="101">
        <v>37.085514834205938</v>
      </c>
      <c r="E17" s="89">
        <v>200</v>
      </c>
      <c r="F17" s="98">
        <v>17.452006980802793</v>
      </c>
      <c r="G17" s="89">
        <v>225</v>
      </c>
      <c r="H17" s="99">
        <v>19.633507853403142</v>
      </c>
      <c r="I17" s="245"/>
    </row>
    <row r="18" spans="2:11" ht="24">
      <c r="B18" s="40" t="s">
        <v>139</v>
      </c>
      <c r="C18" s="91">
        <v>564</v>
      </c>
      <c r="D18" s="101">
        <v>49.214659685863879</v>
      </c>
      <c r="E18" s="190">
        <v>332</v>
      </c>
      <c r="F18" s="98">
        <v>28.970331588132638</v>
      </c>
      <c r="G18" s="190">
        <v>232</v>
      </c>
      <c r="H18" s="99">
        <v>20.244328097731241</v>
      </c>
      <c r="I18" s="245"/>
    </row>
    <row r="19" spans="2:11" ht="36.75">
      <c r="B19" s="338" t="s">
        <v>299</v>
      </c>
      <c r="C19" s="91">
        <v>4</v>
      </c>
      <c r="D19" s="101">
        <v>0.34904013961605584</v>
      </c>
      <c r="E19" s="89">
        <v>2</v>
      </c>
      <c r="F19" s="98">
        <v>0.17452006980802792</v>
      </c>
      <c r="G19" s="89">
        <v>2</v>
      </c>
      <c r="H19" s="99">
        <v>0.17452006980802792</v>
      </c>
      <c r="I19" s="245"/>
      <c r="K19" s="2"/>
    </row>
    <row r="20" spans="2:11" ht="36">
      <c r="B20" s="40" t="s">
        <v>525</v>
      </c>
      <c r="C20" s="91">
        <v>3</v>
      </c>
      <c r="D20" s="101">
        <v>0.26178010471204188</v>
      </c>
      <c r="E20" s="89">
        <v>3</v>
      </c>
      <c r="F20" s="98">
        <v>0.26178010471204188</v>
      </c>
      <c r="G20" s="89">
        <v>0</v>
      </c>
      <c r="H20" s="99">
        <v>0</v>
      </c>
      <c r="I20" s="245"/>
    </row>
    <row r="21" spans="2:11" ht="39" customHeight="1">
      <c r="B21" s="40" t="s">
        <v>140</v>
      </c>
      <c r="C21" s="91">
        <v>16</v>
      </c>
      <c r="D21" s="101">
        <v>1.3961605584642234</v>
      </c>
      <c r="E21" s="89">
        <v>9</v>
      </c>
      <c r="F21" s="98">
        <v>0.78534031413612559</v>
      </c>
      <c r="G21" s="89">
        <v>7</v>
      </c>
      <c r="H21" s="99">
        <v>0.61082024432809767</v>
      </c>
      <c r="I21" s="245"/>
    </row>
    <row r="22" spans="2:11" ht="23.25">
      <c r="B22" s="84" t="s">
        <v>141</v>
      </c>
      <c r="C22" s="102">
        <v>16</v>
      </c>
      <c r="D22" s="100">
        <v>1.3961605584642234</v>
      </c>
      <c r="E22" s="102">
        <v>12</v>
      </c>
      <c r="F22" s="86">
        <v>1.0471204188481675</v>
      </c>
      <c r="G22" s="102">
        <v>4</v>
      </c>
      <c r="H22" s="86">
        <v>0.34904013961605584</v>
      </c>
      <c r="I22" s="242"/>
    </row>
    <row r="23" spans="2:11" ht="48">
      <c r="B23" s="40" t="s">
        <v>142</v>
      </c>
      <c r="C23" s="91">
        <v>12</v>
      </c>
      <c r="D23" s="101">
        <v>1.0471204188481675</v>
      </c>
      <c r="E23" s="235">
        <v>10</v>
      </c>
      <c r="F23" s="237">
        <v>0.87260034904013961</v>
      </c>
      <c r="G23" s="95">
        <v>2</v>
      </c>
      <c r="H23" s="238">
        <v>0.17452006980802792</v>
      </c>
      <c r="I23" s="246"/>
    </row>
    <row r="24" spans="2:11" ht="48">
      <c r="B24" s="40" t="s">
        <v>143</v>
      </c>
      <c r="C24" s="91">
        <v>4</v>
      </c>
      <c r="D24" s="101">
        <v>0.34904013961605584</v>
      </c>
      <c r="E24" s="235">
        <v>2</v>
      </c>
      <c r="F24" s="237">
        <v>0.17452006980802792</v>
      </c>
      <c r="G24" s="95">
        <v>2</v>
      </c>
      <c r="H24" s="238">
        <v>0.17452006980802792</v>
      </c>
      <c r="I24" s="246"/>
    </row>
    <row r="25" spans="2:11" ht="45.75">
      <c r="B25" s="84" t="s">
        <v>144</v>
      </c>
      <c r="C25" s="91">
        <v>17</v>
      </c>
      <c r="D25" s="101">
        <v>1.4834205933682374</v>
      </c>
      <c r="E25" s="102">
        <v>10</v>
      </c>
      <c r="F25" s="86">
        <v>0.87260034904013961</v>
      </c>
      <c r="G25" s="102">
        <v>7</v>
      </c>
      <c r="H25" s="86">
        <v>0.61082024432809767</v>
      </c>
      <c r="I25" s="242"/>
    </row>
    <row r="26" spans="2:11" ht="60">
      <c r="B26" s="40" t="s">
        <v>145</v>
      </c>
      <c r="C26" s="102">
        <v>17</v>
      </c>
      <c r="D26" s="100">
        <v>1.4834205933682374</v>
      </c>
      <c r="E26" s="235">
        <v>10</v>
      </c>
      <c r="F26" s="237">
        <v>0.87260034904013961</v>
      </c>
      <c r="G26" s="95">
        <v>7</v>
      </c>
      <c r="H26" s="238">
        <v>0.61082024432809767</v>
      </c>
      <c r="I26" s="245"/>
    </row>
    <row r="27" spans="2:11" ht="45.75" customHeight="1">
      <c r="B27" s="84" t="s">
        <v>146</v>
      </c>
      <c r="C27" s="91">
        <v>70</v>
      </c>
      <c r="D27" s="101">
        <v>6.1082024432809776</v>
      </c>
      <c r="E27" s="102">
        <v>32</v>
      </c>
      <c r="F27" s="86">
        <v>2.7923211169284468</v>
      </c>
      <c r="G27" s="102">
        <v>38</v>
      </c>
      <c r="H27" s="86">
        <v>3.3158813263525309</v>
      </c>
      <c r="I27" s="245"/>
    </row>
    <row r="28" spans="2:11" ht="60.75">
      <c r="B28" s="338" t="s">
        <v>147</v>
      </c>
      <c r="C28" s="91">
        <v>40</v>
      </c>
      <c r="D28" s="101">
        <v>3.4904013961605584</v>
      </c>
      <c r="E28" s="94">
        <v>17</v>
      </c>
      <c r="F28" s="92">
        <v>1.4834205933682374</v>
      </c>
      <c r="G28" s="89">
        <v>23</v>
      </c>
      <c r="H28" s="99">
        <v>2.0069808027923211</v>
      </c>
      <c r="I28" s="245"/>
      <c r="J28" s="84"/>
    </row>
    <row r="29" spans="2:11" ht="60">
      <c r="B29" s="40" t="s">
        <v>148</v>
      </c>
      <c r="C29" s="91">
        <v>30</v>
      </c>
      <c r="D29" s="101">
        <v>2.6178010471204187</v>
      </c>
      <c r="E29" s="97">
        <v>15</v>
      </c>
      <c r="F29" s="92">
        <v>1.3089005235602094</v>
      </c>
      <c r="G29" s="97">
        <v>15</v>
      </c>
      <c r="H29" s="99">
        <v>1.3089005235602094</v>
      </c>
      <c r="I29" s="245"/>
    </row>
    <row r="30" spans="2:11" ht="23.25">
      <c r="B30" s="84" t="s">
        <v>153</v>
      </c>
      <c r="C30" s="91">
        <v>2</v>
      </c>
      <c r="D30" s="101">
        <v>0.17452006980802792</v>
      </c>
      <c r="E30" s="102">
        <v>1</v>
      </c>
      <c r="F30" s="86">
        <v>8.7260034904013961E-2</v>
      </c>
      <c r="G30" s="102">
        <v>1</v>
      </c>
      <c r="H30" s="86">
        <v>8.7260034904013961E-2</v>
      </c>
      <c r="I30" s="245"/>
    </row>
    <row r="31" spans="2:11">
      <c r="B31" s="40" t="s">
        <v>423</v>
      </c>
      <c r="C31" s="102">
        <v>2</v>
      </c>
      <c r="D31" s="100">
        <v>0.17452006980802792</v>
      </c>
      <c r="E31" s="14">
        <v>1</v>
      </c>
      <c r="F31" s="92">
        <v>8.7260034904013961E-2</v>
      </c>
      <c r="G31" s="14">
        <v>1</v>
      </c>
      <c r="H31" s="99">
        <v>8.7260034904013961E-2</v>
      </c>
      <c r="I31" s="247"/>
    </row>
    <row r="32" spans="2:11">
      <c r="B32" s="42" t="s">
        <v>11</v>
      </c>
      <c r="C32" s="486">
        <v>1146</v>
      </c>
      <c r="D32" s="100">
        <v>100</v>
      </c>
      <c r="E32" s="90">
        <v>611</v>
      </c>
      <c r="F32" s="86">
        <v>53.315881326352532</v>
      </c>
      <c r="G32" s="90">
        <v>535</v>
      </c>
      <c r="H32" s="96">
        <v>46.684118673647468</v>
      </c>
      <c r="I32" s="245"/>
    </row>
    <row r="33" spans="1:9">
      <c r="B33" s="491"/>
      <c r="C33" s="492"/>
      <c r="D33" s="493"/>
      <c r="E33" s="492"/>
      <c r="F33" s="242"/>
      <c r="G33" s="492"/>
      <c r="H33" s="247"/>
      <c r="I33" s="245"/>
    </row>
    <row r="34" spans="1:9">
      <c r="B34" s="491"/>
      <c r="C34" s="492"/>
      <c r="D34" s="493"/>
      <c r="E34" s="492"/>
      <c r="F34" s="242"/>
      <c r="G34" s="492"/>
      <c r="H34" s="247"/>
      <c r="I34" s="245"/>
    </row>
    <row r="35" spans="1:9">
      <c r="B35" s="491"/>
      <c r="C35" s="492"/>
      <c r="D35" s="493"/>
      <c r="E35" s="492"/>
      <c r="F35" s="242"/>
      <c r="G35" s="492"/>
      <c r="H35" s="247"/>
      <c r="I35" s="245"/>
    </row>
    <row r="36" spans="1:9">
      <c r="B36" s="491"/>
      <c r="C36" s="492"/>
      <c r="D36" s="493"/>
      <c r="E36" s="492"/>
      <c r="F36" s="242"/>
      <c r="G36" s="492"/>
      <c r="H36" s="247"/>
      <c r="I36" s="245"/>
    </row>
    <row r="37" spans="1:9">
      <c r="B37" s="491"/>
      <c r="C37" s="492"/>
      <c r="D37" s="493"/>
      <c r="E37" s="492"/>
      <c r="F37" s="242"/>
      <c r="G37" s="492"/>
      <c r="H37" s="247"/>
      <c r="I37" s="245"/>
    </row>
    <row r="40" spans="1:9">
      <c r="B40" t="s">
        <v>225</v>
      </c>
    </row>
    <row r="41" spans="1:9">
      <c r="A41" s="494" t="s">
        <v>316</v>
      </c>
      <c r="B41" s="3" t="s">
        <v>425</v>
      </c>
    </row>
    <row r="66" spans="2:3">
      <c r="B66" s="328"/>
      <c r="C66" s="24"/>
    </row>
    <row r="67" spans="2:3">
      <c r="B67" s="329"/>
      <c r="C67" s="208"/>
    </row>
    <row r="68" spans="2:3">
      <c r="B68" s="329"/>
      <c r="C68" s="208"/>
    </row>
    <row r="69" spans="2:3">
      <c r="B69" s="329"/>
      <c r="C69" s="208"/>
    </row>
    <row r="70" spans="2:3">
      <c r="B70" s="329"/>
      <c r="C70" s="208"/>
    </row>
    <row r="71" spans="2:3">
      <c r="B71" s="329"/>
      <c r="C71" s="208"/>
    </row>
    <row r="72" spans="2:3">
      <c r="B72" s="126"/>
      <c r="C72" s="208"/>
    </row>
    <row r="73" spans="2:3">
      <c r="B73" s="330"/>
      <c r="C73" s="284"/>
    </row>
  </sheetData>
  <mergeCells count="6">
    <mergeCell ref="G3:H3"/>
    <mergeCell ref="B2:H2"/>
    <mergeCell ref="B3:B4"/>
    <mergeCell ref="C3:C4"/>
    <mergeCell ref="D3:D4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B2" sqref="B2:F2"/>
    </sheetView>
  </sheetViews>
  <sheetFormatPr baseColWidth="10" defaultRowHeight="15"/>
  <cols>
    <col min="2" max="2" width="37.5703125" style="36" customWidth="1"/>
    <col min="7" max="7" width="14.5703125" customWidth="1"/>
    <col min="241" max="241" width="37.5703125" customWidth="1"/>
    <col min="497" max="497" width="37.5703125" customWidth="1"/>
    <col min="753" max="753" width="37.5703125" customWidth="1"/>
    <col min="1009" max="1009" width="37.5703125" customWidth="1"/>
    <col min="1265" max="1265" width="37.5703125" customWidth="1"/>
    <col min="1521" max="1521" width="37.5703125" customWidth="1"/>
    <col min="1777" max="1777" width="37.5703125" customWidth="1"/>
    <col min="2033" max="2033" width="37.5703125" customWidth="1"/>
    <col min="2289" max="2289" width="37.5703125" customWidth="1"/>
    <col min="2545" max="2545" width="37.5703125" customWidth="1"/>
    <col min="2801" max="2801" width="37.5703125" customWidth="1"/>
    <col min="3057" max="3057" width="37.5703125" customWidth="1"/>
    <col min="3313" max="3313" width="37.5703125" customWidth="1"/>
    <col min="3569" max="3569" width="37.5703125" customWidth="1"/>
    <col min="3825" max="3825" width="37.5703125" customWidth="1"/>
    <col min="4081" max="4081" width="37.5703125" customWidth="1"/>
    <col min="4337" max="4337" width="37.5703125" customWidth="1"/>
    <col min="4593" max="4593" width="37.5703125" customWidth="1"/>
    <col min="4849" max="4849" width="37.5703125" customWidth="1"/>
    <col min="5105" max="5105" width="37.5703125" customWidth="1"/>
    <col min="5361" max="5361" width="37.5703125" customWidth="1"/>
    <col min="5617" max="5617" width="37.5703125" customWidth="1"/>
    <col min="5873" max="5873" width="37.5703125" customWidth="1"/>
    <col min="6129" max="6129" width="37.5703125" customWidth="1"/>
    <col min="6385" max="6385" width="37.5703125" customWidth="1"/>
    <col min="6641" max="6641" width="37.5703125" customWidth="1"/>
    <col min="6897" max="6897" width="37.5703125" customWidth="1"/>
    <col min="7153" max="7153" width="37.5703125" customWidth="1"/>
    <col min="7409" max="7409" width="37.5703125" customWidth="1"/>
    <col min="7665" max="7665" width="37.5703125" customWidth="1"/>
    <col min="7921" max="7921" width="37.5703125" customWidth="1"/>
    <col min="8177" max="8177" width="37.5703125" customWidth="1"/>
    <col min="8433" max="8433" width="37.5703125" customWidth="1"/>
    <col min="8689" max="8689" width="37.5703125" customWidth="1"/>
    <col min="8945" max="8945" width="37.5703125" customWidth="1"/>
    <col min="9201" max="9201" width="37.5703125" customWidth="1"/>
    <col min="9457" max="9457" width="37.5703125" customWidth="1"/>
    <col min="9713" max="9713" width="37.5703125" customWidth="1"/>
    <col min="9969" max="9969" width="37.5703125" customWidth="1"/>
    <col min="10225" max="10225" width="37.5703125" customWidth="1"/>
    <col min="10481" max="10481" width="37.5703125" customWidth="1"/>
    <col min="10737" max="10737" width="37.5703125" customWidth="1"/>
    <col min="10993" max="10993" width="37.5703125" customWidth="1"/>
    <col min="11249" max="11249" width="37.5703125" customWidth="1"/>
    <col min="11505" max="11505" width="37.5703125" customWidth="1"/>
    <col min="11761" max="11761" width="37.5703125" customWidth="1"/>
    <col min="12017" max="12017" width="37.5703125" customWidth="1"/>
    <col min="12273" max="12273" width="37.5703125" customWidth="1"/>
    <col min="12529" max="12529" width="37.5703125" customWidth="1"/>
    <col min="12785" max="12785" width="37.5703125" customWidth="1"/>
    <col min="13041" max="13041" width="37.5703125" customWidth="1"/>
    <col min="13297" max="13297" width="37.5703125" customWidth="1"/>
    <col min="13553" max="13553" width="37.5703125" customWidth="1"/>
    <col min="13809" max="13809" width="37.5703125" customWidth="1"/>
    <col min="14065" max="14065" width="37.5703125" customWidth="1"/>
    <col min="14321" max="14321" width="37.5703125" customWidth="1"/>
    <col min="14577" max="14577" width="37.5703125" customWidth="1"/>
    <col min="14833" max="14833" width="37.5703125" customWidth="1"/>
    <col min="15089" max="15089" width="37.5703125" customWidth="1"/>
    <col min="15345" max="15345" width="37.5703125" customWidth="1"/>
    <col min="15601" max="15601" width="37.5703125" customWidth="1"/>
    <col min="15857" max="15857" width="37.5703125" customWidth="1"/>
    <col min="16113" max="16113" width="37.5703125" customWidth="1"/>
  </cols>
  <sheetData>
    <row r="1" spans="1:6" ht="15.75" thickBot="1">
      <c r="B1" s="249"/>
      <c r="C1" s="104"/>
      <c r="D1" s="104"/>
      <c r="E1" s="104"/>
      <c r="F1" s="104"/>
    </row>
    <row r="2" spans="1:6" ht="13.5" customHeight="1">
      <c r="A2" s="494" t="s">
        <v>316</v>
      </c>
      <c r="B2" s="509" t="s">
        <v>336</v>
      </c>
      <c r="C2" s="509"/>
      <c r="D2" s="509"/>
      <c r="E2" s="509"/>
      <c r="F2" s="509"/>
    </row>
    <row r="3" spans="1:6" ht="15" customHeight="1">
      <c r="B3" s="108" t="s">
        <v>154</v>
      </c>
      <c r="C3" s="105" t="s">
        <v>14</v>
      </c>
      <c r="D3" s="39" t="s">
        <v>15</v>
      </c>
      <c r="E3" s="45" t="s">
        <v>7</v>
      </c>
      <c r="F3" s="45" t="s">
        <v>6</v>
      </c>
    </row>
    <row r="4" spans="1:6" ht="13.5" customHeight="1">
      <c r="B4" s="109" t="s">
        <v>526</v>
      </c>
      <c r="C4" s="79">
        <v>1</v>
      </c>
      <c r="D4" s="71">
        <v>8.7260034904013961E-2</v>
      </c>
      <c r="E4" s="74">
        <v>1</v>
      </c>
      <c r="F4" s="74">
        <v>0</v>
      </c>
    </row>
    <row r="5" spans="1:6" ht="15.75" customHeight="1">
      <c r="B5" s="109" t="s">
        <v>300</v>
      </c>
      <c r="C5" s="79">
        <v>2</v>
      </c>
      <c r="D5" s="71">
        <v>0.17452006980802792</v>
      </c>
      <c r="E5" s="74">
        <v>1</v>
      </c>
      <c r="F5" s="74">
        <v>1</v>
      </c>
    </row>
    <row r="6" spans="1:6" ht="24">
      <c r="B6" s="109" t="s">
        <v>527</v>
      </c>
      <c r="C6" s="79">
        <v>1</v>
      </c>
      <c r="D6" s="71">
        <v>8.7260034904013961E-2</v>
      </c>
      <c r="E6" s="74">
        <v>1</v>
      </c>
      <c r="F6" s="74">
        <v>0</v>
      </c>
    </row>
    <row r="7" spans="1:6" ht="15.75" customHeight="1">
      <c r="B7" s="109" t="s">
        <v>155</v>
      </c>
      <c r="C7" s="79">
        <v>7</v>
      </c>
      <c r="D7" s="71">
        <v>0.61082024432809767</v>
      </c>
      <c r="E7" s="74">
        <v>2</v>
      </c>
      <c r="F7" s="74">
        <v>5</v>
      </c>
    </row>
    <row r="8" spans="1:6">
      <c r="B8" s="109" t="s">
        <v>528</v>
      </c>
      <c r="C8" s="191">
        <v>1</v>
      </c>
      <c r="D8" s="71">
        <v>8.7260034904013961E-2</v>
      </c>
      <c r="E8" s="74">
        <v>1</v>
      </c>
      <c r="F8" s="74">
        <v>0</v>
      </c>
    </row>
    <row r="9" spans="1:6">
      <c r="B9" s="109" t="s">
        <v>156</v>
      </c>
      <c r="C9" s="191">
        <v>6</v>
      </c>
      <c r="D9" s="71">
        <v>0.52356020942408377</v>
      </c>
      <c r="E9" s="74">
        <v>2</v>
      </c>
      <c r="F9" s="74">
        <v>4</v>
      </c>
    </row>
    <row r="10" spans="1:6">
      <c r="B10" s="109" t="s">
        <v>529</v>
      </c>
      <c r="C10" s="191">
        <v>1</v>
      </c>
      <c r="D10" s="71">
        <v>8.7260034904013961E-2</v>
      </c>
      <c r="E10" s="74">
        <v>0</v>
      </c>
      <c r="F10" s="74">
        <v>1</v>
      </c>
    </row>
    <row r="11" spans="1:6" ht="24">
      <c r="B11" s="109" t="s">
        <v>157</v>
      </c>
      <c r="C11" s="191">
        <v>6</v>
      </c>
      <c r="D11" s="71">
        <v>0.52356020942408377</v>
      </c>
      <c r="E11" s="74">
        <v>4</v>
      </c>
      <c r="F11" s="74">
        <v>2</v>
      </c>
    </row>
    <row r="12" spans="1:6" ht="24">
      <c r="B12" s="109" t="s">
        <v>158</v>
      </c>
      <c r="C12" s="191">
        <v>14</v>
      </c>
      <c r="D12" s="71">
        <v>1.2216404886561953</v>
      </c>
      <c r="E12" s="74">
        <v>6</v>
      </c>
      <c r="F12" s="74">
        <v>8</v>
      </c>
    </row>
    <row r="13" spans="1:6" ht="15" customHeight="1">
      <c r="B13" s="109" t="s">
        <v>530</v>
      </c>
      <c r="C13" s="191">
        <v>2</v>
      </c>
      <c r="D13" s="71">
        <v>0.17452006980802792</v>
      </c>
      <c r="E13" s="74">
        <v>1</v>
      </c>
      <c r="F13" s="74">
        <v>1</v>
      </c>
    </row>
    <row r="14" spans="1:6" ht="24">
      <c r="B14" s="109" t="s">
        <v>301</v>
      </c>
      <c r="C14" s="191">
        <v>1</v>
      </c>
      <c r="D14" s="71">
        <v>8.7260034904013961E-2</v>
      </c>
      <c r="E14" s="74">
        <v>1</v>
      </c>
      <c r="F14" s="74">
        <v>0</v>
      </c>
    </row>
    <row r="15" spans="1:6" ht="13.5" customHeight="1">
      <c r="B15" s="109" t="s">
        <v>531</v>
      </c>
      <c r="C15" s="191">
        <v>1</v>
      </c>
      <c r="D15" s="71">
        <v>8.7260034904013961E-2</v>
      </c>
      <c r="E15" s="74">
        <v>1</v>
      </c>
      <c r="F15" s="74">
        <v>0</v>
      </c>
    </row>
    <row r="16" spans="1:6">
      <c r="B16" s="109" t="s">
        <v>159</v>
      </c>
      <c r="C16" s="191">
        <v>15</v>
      </c>
      <c r="D16" s="71">
        <v>1.3089005235602094</v>
      </c>
      <c r="E16" s="74">
        <v>10</v>
      </c>
      <c r="F16" s="74">
        <v>5</v>
      </c>
    </row>
    <row r="17" spans="2:6" ht="15" customHeight="1">
      <c r="B17" s="109" t="s">
        <v>532</v>
      </c>
      <c r="C17" s="191">
        <v>2</v>
      </c>
      <c r="D17" s="71">
        <v>0.17452006980802792</v>
      </c>
      <c r="E17" s="74">
        <v>2</v>
      </c>
      <c r="F17" s="74">
        <v>0</v>
      </c>
    </row>
    <row r="18" spans="2:6" ht="13.5" customHeight="1">
      <c r="B18" s="109" t="s">
        <v>426</v>
      </c>
      <c r="C18" s="191">
        <v>1</v>
      </c>
      <c r="D18" s="71">
        <v>8.7260034904013961E-2</v>
      </c>
      <c r="E18" s="74">
        <v>0</v>
      </c>
      <c r="F18" s="74">
        <v>1</v>
      </c>
    </row>
    <row r="19" spans="2:6" ht="15.75" customHeight="1">
      <c r="B19" s="109" t="s">
        <v>160</v>
      </c>
      <c r="C19" s="191">
        <v>1</v>
      </c>
      <c r="D19" s="71">
        <v>8.7260034904013961E-2</v>
      </c>
      <c r="E19" s="74">
        <v>1</v>
      </c>
      <c r="F19" s="74">
        <v>0</v>
      </c>
    </row>
    <row r="20" spans="2:6" ht="24">
      <c r="B20" s="109" t="s">
        <v>161</v>
      </c>
      <c r="C20" s="191">
        <v>5</v>
      </c>
      <c r="D20" s="248">
        <v>0.43630017452006981</v>
      </c>
      <c r="E20" s="74">
        <v>2</v>
      </c>
      <c r="F20" s="74">
        <v>3</v>
      </c>
    </row>
    <row r="21" spans="2:6" ht="15.75" customHeight="1">
      <c r="B21" s="109" t="s">
        <v>162</v>
      </c>
      <c r="C21" s="191">
        <v>86</v>
      </c>
      <c r="D21" s="71">
        <v>7.504363001745201</v>
      </c>
      <c r="E21" s="74">
        <v>41</v>
      </c>
      <c r="F21" s="74">
        <v>45</v>
      </c>
    </row>
    <row r="22" spans="2:6">
      <c r="B22" s="109" t="s">
        <v>163</v>
      </c>
      <c r="C22" s="191">
        <v>217</v>
      </c>
      <c r="D22" s="71">
        <v>18.93542757417103</v>
      </c>
      <c r="E22" s="74">
        <v>102</v>
      </c>
      <c r="F22" s="74">
        <v>115</v>
      </c>
    </row>
    <row r="23" spans="2:6">
      <c r="B23" s="109" t="s">
        <v>164</v>
      </c>
      <c r="C23" s="191">
        <v>130</v>
      </c>
      <c r="D23" s="71">
        <v>11.343804537521814</v>
      </c>
      <c r="E23" s="74">
        <v>78</v>
      </c>
      <c r="F23" s="74">
        <v>52</v>
      </c>
    </row>
    <row r="24" spans="2:6" ht="13.5" customHeight="1">
      <c r="B24" s="109" t="s">
        <v>165</v>
      </c>
      <c r="C24" s="191">
        <v>32</v>
      </c>
      <c r="D24" s="71">
        <v>2.7923211169284468</v>
      </c>
      <c r="E24" s="74">
        <v>16</v>
      </c>
      <c r="F24" s="74">
        <v>16</v>
      </c>
    </row>
    <row r="25" spans="2:6" ht="15" customHeight="1">
      <c r="B25" s="109" t="s">
        <v>166</v>
      </c>
      <c r="C25" s="191">
        <v>548</v>
      </c>
      <c r="D25" s="71">
        <v>47.818499127399647</v>
      </c>
      <c r="E25" s="74">
        <v>307</v>
      </c>
      <c r="F25" s="74">
        <v>241</v>
      </c>
    </row>
    <row r="26" spans="2:6" ht="15.75" customHeight="1">
      <c r="B26" s="109" t="s">
        <v>167</v>
      </c>
      <c r="C26" s="191">
        <v>8</v>
      </c>
      <c r="D26" s="71">
        <v>0.69808027923211169</v>
      </c>
      <c r="E26" s="74">
        <v>4</v>
      </c>
      <c r="F26" s="74">
        <v>4</v>
      </c>
    </row>
    <row r="27" spans="2:6" ht="24">
      <c r="B27" s="109" t="s">
        <v>168</v>
      </c>
      <c r="C27" s="191">
        <v>23</v>
      </c>
      <c r="D27" s="71">
        <v>2.0069808027923211</v>
      </c>
      <c r="E27" s="74">
        <v>6</v>
      </c>
      <c r="F27" s="74">
        <v>17</v>
      </c>
    </row>
    <row r="28" spans="2:6" ht="24">
      <c r="B28" s="109" t="s">
        <v>533</v>
      </c>
      <c r="C28" s="191">
        <v>4</v>
      </c>
      <c r="D28" s="71">
        <v>0.34904013961605584</v>
      </c>
      <c r="E28" s="74">
        <v>3</v>
      </c>
      <c r="F28" s="74">
        <v>1</v>
      </c>
    </row>
    <row r="29" spans="2:6">
      <c r="B29" s="109" t="s">
        <v>169</v>
      </c>
      <c r="C29" s="191">
        <v>4</v>
      </c>
      <c r="D29" s="71">
        <v>0.34904013961605584</v>
      </c>
      <c r="E29" s="74">
        <v>2</v>
      </c>
      <c r="F29" s="74">
        <v>2</v>
      </c>
    </row>
    <row r="30" spans="2:6">
      <c r="B30" s="109" t="s">
        <v>208</v>
      </c>
      <c r="C30" s="191">
        <v>1</v>
      </c>
      <c r="D30" s="71">
        <v>8.7260034904013961E-2</v>
      </c>
      <c r="E30" s="74">
        <v>1</v>
      </c>
      <c r="F30" s="74">
        <v>0</v>
      </c>
    </row>
    <row r="31" spans="2:6" ht="24">
      <c r="B31" s="109" t="s">
        <v>534</v>
      </c>
      <c r="C31" s="191">
        <v>2</v>
      </c>
      <c r="D31" s="71">
        <v>0.17452006980802792</v>
      </c>
      <c r="E31" s="74">
        <v>1</v>
      </c>
      <c r="F31" s="74">
        <v>1</v>
      </c>
    </row>
    <row r="32" spans="2:6" ht="24">
      <c r="B32" s="109" t="s">
        <v>535</v>
      </c>
      <c r="C32" s="191">
        <v>2</v>
      </c>
      <c r="D32" s="71">
        <v>0.17452006980802792</v>
      </c>
      <c r="E32" s="74">
        <v>1</v>
      </c>
      <c r="F32" s="74">
        <v>1</v>
      </c>
    </row>
    <row r="33" spans="2:6" ht="24">
      <c r="B33" s="109" t="s">
        <v>536</v>
      </c>
      <c r="C33" s="191">
        <v>1</v>
      </c>
      <c r="D33" s="71">
        <v>8.7260034904013961E-2</v>
      </c>
      <c r="E33" s="74">
        <v>1</v>
      </c>
      <c r="F33" s="74">
        <v>0</v>
      </c>
    </row>
    <row r="34" spans="2:6">
      <c r="B34" s="109" t="s">
        <v>170</v>
      </c>
      <c r="C34" s="191">
        <v>6</v>
      </c>
      <c r="D34" s="71">
        <v>0.52356020942408377</v>
      </c>
      <c r="E34" s="74">
        <v>4</v>
      </c>
      <c r="F34" s="74">
        <v>2</v>
      </c>
    </row>
    <row r="35" spans="2:6">
      <c r="B35" s="109" t="s">
        <v>171</v>
      </c>
      <c r="C35" s="191">
        <v>11</v>
      </c>
      <c r="D35" s="71">
        <v>0.95986038394415363</v>
      </c>
      <c r="E35" s="74">
        <v>7</v>
      </c>
      <c r="F35" s="74">
        <v>4</v>
      </c>
    </row>
    <row r="36" spans="2:6" ht="24">
      <c r="B36" s="109" t="s">
        <v>172</v>
      </c>
      <c r="C36" s="191">
        <v>4</v>
      </c>
      <c r="D36" s="71">
        <v>0.34904013961605584</v>
      </c>
      <c r="E36" s="74">
        <v>1</v>
      </c>
      <c r="F36" s="74">
        <v>3</v>
      </c>
    </row>
    <row r="37" spans="2:6">
      <c r="B37" s="42" t="s">
        <v>427</v>
      </c>
      <c r="C37" s="486">
        <v>1146</v>
      </c>
      <c r="D37" s="72">
        <v>100</v>
      </c>
      <c r="E37" s="82">
        <v>611</v>
      </c>
      <c r="F37" s="18">
        <v>535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selection activeCell="B3" sqref="B3:F3"/>
    </sheetView>
  </sheetViews>
  <sheetFormatPr baseColWidth="10" defaultRowHeight="15"/>
  <cols>
    <col min="2" max="2" width="43.7109375" style="36" customWidth="1"/>
  </cols>
  <sheetData>
    <row r="1" spans="1:6" ht="15" customHeight="1">
      <c r="B1" s="76"/>
      <c r="C1" s="21"/>
      <c r="D1" s="21"/>
      <c r="E1" s="21"/>
      <c r="F1" s="21"/>
    </row>
    <row r="2" spans="1:6">
      <c r="B2" s="76"/>
      <c r="C2" s="21"/>
      <c r="D2" s="21"/>
      <c r="E2" s="21"/>
      <c r="F2" s="21"/>
    </row>
    <row r="3" spans="1:6" ht="15.75" customHeight="1">
      <c r="A3" s="427" t="s">
        <v>316</v>
      </c>
      <c r="B3" s="509" t="s">
        <v>335</v>
      </c>
      <c r="C3" s="509"/>
      <c r="D3" s="509"/>
      <c r="E3" s="509"/>
      <c r="F3" s="509"/>
    </row>
    <row r="4" spans="1:6" ht="15" customHeight="1">
      <c r="B4" s="108" t="s">
        <v>209</v>
      </c>
      <c r="C4" s="45" t="s">
        <v>14</v>
      </c>
      <c r="D4" s="39" t="s">
        <v>15</v>
      </c>
      <c r="E4" s="45" t="s">
        <v>7</v>
      </c>
      <c r="F4" s="45" t="s">
        <v>6</v>
      </c>
    </row>
    <row r="5" spans="1:6" ht="36">
      <c r="B5" s="250" t="s">
        <v>537</v>
      </c>
      <c r="C5" s="251">
        <v>1</v>
      </c>
      <c r="D5" s="252">
        <v>8.7260034904013961E-2</v>
      </c>
      <c r="E5" s="110">
        <v>1</v>
      </c>
      <c r="F5" s="111">
        <v>0</v>
      </c>
    </row>
    <row r="6" spans="1:6" ht="15.75" customHeight="1">
      <c r="B6" s="250" t="s">
        <v>538</v>
      </c>
      <c r="C6" s="251">
        <v>2</v>
      </c>
      <c r="D6" s="252">
        <v>0.17452006980802792</v>
      </c>
      <c r="E6" s="110">
        <v>2</v>
      </c>
      <c r="F6" s="111">
        <v>0</v>
      </c>
    </row>
    <row r="7" spans="1:6" ht="24">
      <c r="B7" s="250" t="s">
        <v>539</v>
      </c>
      <c r="C7" s="251">
        <v>1</v>
      </c>
      <c r="D7" s="252">
        <v>8.7260034904013961E-2</v>
      </c>
      <c r="E7" s="112">
        <v>0</v>
      </c>
      <c r="F7" s="113">
        <v>1</v>
      </c>
    </row>
    <row r="8" spans="1:6" ht="15.75" customHeight="1">
      <c r="B8" s="250" t="s">
        <v>173</v>
      </c>
      <c r="C8" s="251">
        <v>1</v>
      </c>
      <c r="D8" s="252">
        <v>8.7260034904013961E-2</v>
      </c>
      <c r="E8" s="112">
        <v>1</v>
      </c>
      <c r="F8" s="113">
        <v>0</v>
      </c>
    </row>
    <row r="9" spans="1:6">
      <c r="B9" s="250" t="s">
        <v>428</v>
      </c>
      <c r="C9" s="251">
        <v>1</v>
      </c>
      <c r="D9" s="252">
        <v>8.7260034904013961E-2</v>
      </c>
      <c r="E9" s="112">
        <v>0</v>
      </c>
      <c r="F9" s="113">
        <v>1</v>
      </c>
    </row>
    <row r="10" spans="1:6">
      <c r="B10" s="250" t="s">
        <v>540</v>
      </c>
      <c r="C10" s="251">
        <v>1</v>
      </c>
      <c r="D10" s="252">
        <v>8.7260034904013961E-2</v>
      </c>
      <c r="E10" s="112">
        <v>0</v>
      </c>
      <c r="F10" s="113">
        <v>1</v>
      </c>
    </row>
    <row r="11" spans="1:6" ht="24">
      <c r="B11" s="250" t="s">
        <v>541</v>
      </c>
      <c r="C11" s="251">
        <v>1</v>
      </c>
      <c r="D11" s="252">
        <v>8.7260034904013961E-2</v>
      </c>
      <c r="E11" s="192">
        <v>1</v>
      </c>
      <c r="F11" s="193">
        <v>0</v>
      </c>
    </row>
    <row r="12" spans="1:6" ht="24">
      <c r="B12" s="250" t="s">
        <v>302</v>
      </c>
      <c r="C12" s="251">
        <v>1</v>
      </c>
      <c r="D12" s="252">
        <v>8.7260034904013961E-2</v>
      </c>
      <c r="E12" s="192">
        <v>0</v>
      </c>
      <c r="F12" s="193">
        <v>1</v>
      </c>
    </row>
    <row r="13" spans="1:6" ht="48">
      <c r="B13" s="250" t="s">
        <v>542</v>
      </c>
      <c r="C13" s="251">
        <v>1</v>
      </c>
      <c r="D13" s="252">
        <v>8.7260034904013961E-2</v>
      </c>
      <c r="E13" s="192">
        <v>0</v>
      </c>
      <c r="F13" s="193">
        <v>1</v>
      </c>
    </row>
    <row r="14" spans="1:6" ht="14.25" customHeight="1">
      <c r="B14" s="250" t="s">
        <v>543</v>
      </c>
      <c r="C14" s="251">
        <v>1</v>
      </c>
      <c r="D14" s="252">
        <v>8.7260034904013961E-2</v>
      </c>
      <c r="E14" s="192">
        <v>1</v>
      </c>
      <c r="F14" s="193">
        <v>0</v>
      </c>
    </row>
    <row r="15" spans="1:6" ht="24">
      <c r="B15" s="250" t="s">
        <v>544</v>
      </c>
      <c r="C15" s="251">
        <v>1</v>
      </c>
      <c r="D15" s="252">
        <v>8.7260034904013961E-2</v>
      </c>
      <c r="E15" s="192">
        <v>1</v>
      </c>
      <c r="F15" s="193">
        <v>0</v>
      </c>
    </row>
    <row r="16" spans="1:6">
      <c r="B16" s="250" t="s">
        <v>174</v>
      </c>
      <c r="C16" s="251">
        <v>532</v>
      </c>
      <c r="D16" s="252">
        <v>46.42233856893543</v>
      </c>
      <c r="E16" s="192">
        <v>314</v>
      </c>
      <c r="F16" s="193">
        <v>218</v>
      </c>
    </row>
    <row r="17" spans="2:6">
      <c r="B17" s="250" t="s">
        <v>429</v>
      </c>
      <c r="C17" s="251">
        <v>5</v>
      </c>
      <c r="D17" s="252">
        <v>0.43630017452006981</v>
      </c>
      <c r="E17" s="192">
        <v>3</v>
      </c>
      <c r="F17" s="193">
        <v>2</v>
      </c>
    </row>
    <row r="18" spans="2:6">
      <c r="B18" s="250" t="s">
        <v>175</v>
      </c>
      <c r="C18" s="251">
        <v>5</v>
      </c>
      <c r="D18" s="252">
        <v>0.43630017452006981</v>
      </c>
      <c r="E18" s="192">
        <v>2</v>
      </c>
      <c r="F18" s="193">
        <v>3</v>
      </c>
    </row>
    <row r="19" spans="2:6">
      <c r="B19" s="250" t="s">
        <v>303</v>
      </c>
      <c r="C19" s="251">
        <v>5</v>
      </c>
      <c r="D19" s="252">
        <v>0.43630017452006981</v>
      </c>
      <c r="E19" s="192">
        <v>4</v>
      </c>
      <c r="F19" s="193">
        <v>1</v>
      </c>
    </row>
    <row r="20" spans="2:6" ht="14.25" customHeight="1">
      <c r="B20" s="250" t="s">
        <v>545</v>
      </c>
      <c r="C20" s="251">
        <v>1</v>
      </c>
      <c r="D20" s="252">
        <v>8.7260034904013961E-2</v>
      </c>
      <c r="E20" s="192">
        <v>1</v>
      </c>
      <c r="F20" s="193">
        <v>0</v>
      </c>
    </row>
    <row r="21" spans="2:6">
      <c r="B21" s="250" t="s">
        <v>546</v>
      </c>
      <c r="C21" s="251">
        <v>1</v>
      </c>
      <c r="D21" s="252">
        <v>8.7260034904013961E-2</v>
      </c>
      <c r="E21" s="192">
        <v>0</v>
      </c>
      <c r="F21" s="193">
        <v>1</v>
      </c>
    </row>
    <row r="22" spans="2:6">
      <c r="B22" s="250" t="s">
        <v>430</v>
      </c>
      <c r="C22" s="251">
        <v>1</v>
      </c>
      <c r="D22" s="252">
        <v>8.7260034904013961E-2</v>
      </c>
      <c r="E22" s="192">
        <v>1</v>
      </c>
      <c r="F22" s="193">
        <v>0</v>
      </c>
    </row>
    <row r="23" spans="2:6">
      <c r="B23" s="250" t="s">
        <v>547</v>
      </c>
      <c r="C23" s="251">
        <v>1</v>
      </c>
      <c r="D23" s="252">
        <v>8.7260034904013961E-2</v>
      </c>
      <c r="E23" s="192">
        <v>1</v>
      </c>
      <c r="F23" s="193">
        <v>0</v>
      </c>
    </row>
    <row r="24" spans="2:6" ht="24">
      <c r="B24" s="250" t="s">
        <v>548</v>
      </c>
      <c r="C24" s="251">
        <v>1</v>
      </c>
      <c r="D24" s="252">
        <v>8.7260034904013961E-2</v>
      </c>
      <c r="E24" s="192">
        <v>1</v>
      </c>
      <c r="F24" s="193">
        <v>0</v>
      </c>
    </row>
    <row r="25" spans="2:6" ht="24">
      <c r="B25" s="250" t="s">
        <v>549</v>
      </c>
      <c r="C25" s="251">
        <v>1</v>
      </c>
      <c r="D25" s="252">
        <v>8.7260034904013961E-2</v>
      </c>
      <c r="E25" s="192">
        <v>0</v>
      </c>
      <c r="F25" s="193">
        <v>1</v>
      </c>
    </row>
    <row r="26" spans="2:6">
      <c r="B26" s="250" t="s">
        <v>176</v>
      </c>
      <c r="C26" s="251">
        <v>4</v>
      </c>
      <c r="D26" s="252">
        <v>0.34904013961605584</v>
      </c>
      <c r="E26" s="192">
        <v>0</v>
      </c>
      <c r="F26" s="193">
        <v>4</v>
      </c>
    </row>
    <row r="27" spans="2:6" ht="24">
      <c r="B27" s="250" t="s">
        <v>550</v>
      </c>
      <c r="C27" s="251">
        <v>2</v>
      </c>
      <c r="D27" s="252">
        <v>0.17452006980802792</v>
      </c>
      <c r="E27" s="192">
        <v>2</v>
      </c>
      <c r="F27" s="193">
        <v>0</v>
      </c>
    </row>
    <row r="28" spans="2:6">
      <c r="B28" s="250" t="s">
        <v>551</v>
      </c>
      <c r="C28" s="251">
        <v>1</v>
      </c>
      <c r="D28" s="252">
        <v>8.7260034904013961E-2</v>
      </c>
      <c r="E28" s="192">
        <v>0</v>
      </c>
      <c r="F28" s="193">
        <v>1</v>
      </c>
    </row>
    <row r="29" spans="2:6">
      <c r="B29" s="250" t="s">
        <v>552</v>
      </c>
      <c r="C29" s="251">
        <v>2</v>
      </c>
      <c r="D29" s="252">
        <v>0.17452006980802792</v>
      </c>
      <c r="E29" s="192">
        <v>1</v>
      </c>
      <c r="F29" s="193">
        <v>1</v>
      </c>
    </row>
    <row r="30" spans="2:6">
      <c r="B30" s="250" t="s">
        <v>431</v>
      </c>
      <c r="C30" s="251">
        <v>1</v>
      </c>
      <c r="D30" s="252">
        <v>8.7260034904013961E-2</v>
      </c>
      <c r="E30" s="192">
        <v>0</v>
      </c>
      <c r="F30" s="193">
        <v>1</v>
      </c>
    </row>
    <row r="31" spans="2:6" ht="24">
      <c r="B31" s="250" t="s">
        <v>177</v>
      </c>
      <c r="C31" s="251">
        <v>1</v>
      </c>
      <c r="D31" s="252">
        <v>8.7260034904013961E-2</v>
      </c>
      <c r="E31" s="192">
        <v>0</v>
      </c>
      <c r="F31" s="193">
        <v>1</v>
      </c>
    </row>
    <row r="32" spans="2:6">
      <c r="B32" s="250" t="s">
        <v>178</v>
      </c>
      <c r="C32" s="251">
        <v>13</v>
      </c>
      <c r="D32" s="252">
        <v>1.1343804537521813</v>
      </c>
      <c r="E32" s="192">
        <v>8</v>
      </c>
      <c r="F32" s="193">
        <v>5</v>
      </c>
    </row>
    <row r="33" spans="2:6">
      <c r="B33" s="250" t="s">
        <v>432</v>
      </c>
      <c r="C33" s="251">
        <v>2</v>
      </c>
      <c r="D33" s="252">
        <v>0.17452006980802792</v>
      </c>
      <c r="E33" s="192">
        <v>1</v>
      </c>
      <c r="F33" s="193">
        <v>1</v>
      </c>
    </row>
    <row r="34" spans="2:6">
      <c r="B34" s="250" t="s">
        <v>179</v>
      </c>
      <c r="C34" s="251">
        <v>5</v>
      </c>
      <c r="D34" s="252">
        <v>0.43630017452006981</v>
      </c>
      <c r="E34" s="192">
        <v>4</v>
      </c>
      <c r="F34" s="193">
        <v>1</v>
      </c>
    </row>
    <row r="35" spans="2:6">
      <c r="B35" s="250" t="s">
        <v>180</v>
      </c>
      <c r="C35" s="251">
        <v>5</v>
      </c>
      <c r="D35" s="252">
        <v>0.43630017452006981</v>
      </c>
      <c r="E35" s="192">
        <v>5</v>
      </c>
      <c r="F35" s="193">
        <v>0</v>
      </c>
    </row>
    <row r="36" spans="2:6">
      <c r="B36" s="250" t="s">
        <v>553</v>
      </c>
      <c r="C36" s="251">
        <v>1</v>
      </c>
      <c r="D36" s="252">
        <v>8.7260034904013961E-2</v>
      </c>
      <c r="E36" s="192">
        <v>0</v>
      </c>
      <c r="F36" s="193">
        <v>1</v>
      </c>
    </row>
    <row r="37" spans="2:6" ht="36">
      <c r="B37" s="250" t="s">
        <v>554</v>
      </c>
      <c r="C37" s="251">
        <v>1</v>
      </c>
      <c r="D37" s="252">
        <v>8.7260034904013961E-2</v>
      </c>
      <c r="E37" s="192">
        <v>1</v>
      </c>
      <c r="F37" s="193">
        <v>0</v>
      </c>
    </row>
    <row r="38" spans="2:6" ht="24">
      <c r="B38" s="250" t="s">
        <v>555</v>
      </c>
      <c r="C38" s="251">
        <v>1</v>
      </c>
      <c r="D38" s="252">
        <v>8.7260034904013961E-2</v>
      </c>
      <c r="E38" s="192">
        <v>1</v>
      </c>
      <c r="F38" s="193">
        <v>0</v>
      </c>
    </row>
    <row r="39" spans="2:6">
      <c r="B39" s="250" t="s">
        <v>433</v>
      </c>
      <c r="C39" s="251">
        <v>2</v>
      </c>
      <c r="D39" s="252">
        <v>0.17452006980802792</v>
      </c>
      <c r="E39" s="192">
        <v>2</v>
      </c>
      <c r="F39" s="193">
        <v>0</v>
      </c>
    </row>
    <row r="40" spans="2:6" ht="24">
      <c r="B40" s="250" t="s">
        <v>181</v>
      </c>
      <c r="C40" s="251">
        <v>3</v>
      </c>
      <c r="D40" s="252">
        <v>0.26178010471204188</v>
      </c>
      <c r="E40" s="192">
        <v>2</v>
      </c>
      <c r="F40" s="193">
        <v>1</v>
      </c>
    </row>
    <row r="41" spans="2:6" ht="24">
      <c r="B41" s="250" t="s">
        <v>556</v>
      </c>
      <c r="C41" s="251">
        <v>1</v>
      </c>
      <c r="D41" s="252">
        <v>8.7260034904013961E-2</v>
      </c>
      <c r="E41" s="192">
        <v>0</v>
      </c>
      <c r="F41" s="193">
        <v>1</v>
      </c>
    </row>
    <row r="42" spans="2:6" ht="24">
      <c r="B42" s="250" t="s">
        <v>182</v>
      </c>
      <c r="C42" s="251">
        <v>25</v>
      </c>
      <c r="D42" s="252">
        <v>2.1815008726003491</v>
      </c>
      <c r="E42" s="192">
        <v>8</v>
      </c>
      <c r="F42" s="193">
        <v>17</v>
      </c>
    </row>
    <row r="43" spans="2:6" ht="24">
      <c r="B43" s="250" t="s">
        <v>304</v>
      </c>
      <c r="C43" s="251">
        <v>1</v>
      </c>
      <c r="D43" s="252">
        <v>8.7260034904013961E-2</v>
      </c>
      <c r="E43" s="192">
        <v>1</v>
      </c>
      <c r="F43" s="193">
        <v>0</v>
      </c>
    </row>
    <row r="44" spans="2:6" ht="24">
      <c r="B44" s="250" t="s">
        <v>557</v>
      </c>
      <c r="C44" s="251">
        <v>1</v>
      </c>
      <c r="D44" s="252">
        <v>8.7260034904013961E-2</v>
      </c>
      <c r="E44" s="192">
        <v>1</v>
      </c>
      <c r="F44" s="193">
        <v>0</v>
      </c>
    </row>
    <row r="45" spans="2:6" ht="24">
      <c r="B45" s="250" t="s">
        <v>558</v>
      </c>
      <c r="C45" s="251">
        <v>5</v>
      </c>
      <c r="D45" s="252">
        <v>0.43630017452006981</v>
      </c>
      <c r="E45" s="192">
        <v>2</v>
      </c>
      <c r="F45" s="193">
        <v>3</v>
      </c>
    </row>
    <row r="46" spans="2:6" ht="24">
      <c r="B46" s="250" t="s">
        <v>183</v>
      </c>
      <c r="C46" s="251">
        <v>3</v>
      </c>
      <c r="D46" s="252">
        <v>0.26178010471204188</v>
      </c>
      <c r="E46" s="192">
        <v>1</v>
      </c>
      <c r="F46" s="193">
        <v>2</v>
      </c>
    </row>
    <row r="47" spans="2:6" ht="24">
      <c r="B47" s="250" t="s">
        <v>184</v>
      </c>
      <c r="C47" s="251">
        <v>10</v>
      </c>
      <c r="D47" s="252">
        <v>0.87260034904013961</v>
      </c>
      <c r="E47" s="192">
        <v>4</v>
      </c>
      <c r="F47" s="193">
        <v>6</v>
      </c>
    </row>
    <row r="48" spans="2:6" ht="24">
      <c r="B48" s="250" t="s">
        <v>559</v>
      </c>
      <c r="C48" s="251">
        <v>2</v>
      </c>
      <c r="D48" s="252">
        <v>0.17452006980802792</v>
      </c>
      <c r="E48" s="192">
        <v>0</v>
      </c>
      <c r="F48" s="193">
        <v>2</v>
      </c>
    </row>
    <row r="49" spans="2:6" ht="24">
      <c r="B49" s="250" t="s">
        <v>560</v>
      </c>
      <c r="C49" s="251">
        <v>1</v>
      </c>
      <c r="D49" s="252">
        <v>8.7260034904013961E-2</v>
      </c>
      <c r="E49" s="192">
        <v>0</v>
      </c>
      <c r="F49" s="193">
        <v>1</v>
      </c>
    </row>
    <row r="50" spans="2:6" ht="36">
      <c r="B50" s="250" t="s">
        <v>185</v>
      </c>
      <c r="C50" s="251">
        <v>7</v>
      </c>
      <c r="D50" s="252">
        <v>0.61082024432809767</v>
      </c>
      <c r="E50" s="192">
        <v>5</v>
      </c>
      <c r="F50" s="193">
        <v>2</v>
      </c>
    </row>
    <row r="51" spans="2:6" ht="24">
      <c r="B51" s="250" t="s">
        <v>561</v>
      </c>
      <c r="C51" s="251">
        <v>2</v>
      </c>
      <c r="D51" s="252">
        <v>0.17452006980802792</v>
      </c>
      <c r="E51" s="192">
        <v>0</v>
      </c>
      <c r="F51" s="193">
        <v>2</v>
      </c>
    </row>
    <row r="52" spans="2:6" ht="12.75" customHeight="1">
      <c r="B52" s="250" t="s">
        <v>186</v>
      </c>
      <c r="C52" s="251">
        <v>14</v>
      </c>
      <c r="D52" s="252">
        <v>1.2216404886561953</v>
      </c>
      <c r="E52" s="192">
        <v>6</v>
      </c>
      <c r="F52" s="193">
        <v>8</v>
      </c>
    </row>
    <row r="53" spans="2:6">
      <c r="B53" s="250" t="s">
        <v>562</v>
      </c>
      <c r="C53" s="251">
        <v>2</v>
      </c>
      <c r="D53" s="252">
        <v>0.17452006980802792</v>
      </c>
      <c r="E53" s="192">
        <v>2</v>
      </c>
      <c r="F53" s="193">
        <v>0</v>
      </c>
    </row>
    <row r="54" spans="2:6">
      <c r="B54" s="250" t="s">
        <v>305</v>
      </c>
      <c r="C54" s="251">
        <v>2</v>
      </c>
      <c r="D54" s="252">
        <v>0.17452006980802792</v>
      </c>
      <c r="E54" s="192">
        <v>2</v>
      </c>
      <c r="F54" s="193">
        <v>0</v>
      </c>
    </row>
    <row r="55" spans="2:6" ht="24">
      <c r="B55" s="250" t="s">
        <v>563</v>
      </c>
      <c r="C55" s="251">
        <v>1</v>
      </c>
      <c r="D55" s="252">
        <v>8.7260034904013961E-2</v>
      </c>
      <c r="E55" s="192">
        <v>0</v>
      </c>
      <c r="F55" s="193">
        <v>1</v>
      </c>
    </row>
    <row r="56" spans="2:6" ht="24">
      <c r="B56" s="250" t="s">
        <v>564</v>
      </c>
      <c r="C56" s="251">
        <v>1</v>
      </c>
      <c r="D56" s="252">
        <v>8.7260034904013961E-2</v>
      </c>
      <c r="E56" s="192">
        <v>0</v>
      </c>
      <c r="F56" s="193">
        <v>1</v>
      </c>
    </row>
    <row r="57" spans="2:6">
      <c r="B57" s="250" t="s">
        <v>434</v>
      </c>
      <c r="C57" s="251">
        <v>2</v>
      </c>
      <c r="D57" s="252">
        <v>0.17452006980802792</v>
      </c>
      <c r="E57" s="192">
        <v>1</v>
      </c>
      <c r="F57" s="193">
        <v>1</v>
      </c>
    </row>
    <row r="58" spans="2:6">
      <c r="B58" s="250" t="s">
        <v>187</v>
      </c>
      <c r="C58" s="251">
        <v>13</v>
      </c>
      <c r="D58" s="252">
        <v>1.1343804537521813</v>
      </c>
      <c r="E58" s="192">
        <v>4</v>
      </c>
      <c r="F58" s="193">
        <v>9</v>
      </c>
    </row>
    <row r="59" spans="2:6">
      <c r="B59" s="250" t="s">
        <v>435</v>
      </c>
      <c r="C59" s="251">
        <v>12</v>
      </c>
      <c r="D59" s="252">
        <v>1.0471204188481675</v>
      </c>
      <c r="E59" s="192">
        <v>2</v>
      </c>
      <c r="F59" s="193">
        <v>10</v>
      </c>
    </row>
    <row r="60" spans="2:6">
      <c r="B60" s="250" t="s">
        <v>565</v>
      </c>
      <c r="C60" s="251">
        <v>1</v>
      </c>
      <c r="D60" s="252">
        <v>8.7260034904013961E-2</v>
      </c>
      <c r="E60" s="192">
        <v>0</v>
      </c>
      <c r="F60" s="193">
        <v>1</v>
      </c>
    </row>
    <row r="61" spans="2:6">
      <c r="B61" s="250" t="s">
        <v>188</v>
      </c>
      <c r="C61" s="251">
        <v>18</v>
      </c>
      <c r="D61" s="252">
        <v>1.5706806282722512</v>
      </c>
      <c r="E61" s="192">
        <v>7</v>
      </c>
      <c r="F61" s="193">
        <v>11</v>
      </c>
    </row>
    <row r="62" spans="2:6" ht="24">
      <c r="B62" s="250" t="s">
        <v>189</v>
      </c>
      <c r="C62" s="251">
        <v>60</v>
      </c>
      <c r="D62" s="252">
        <v>5.2356020942408374</v>
      </c>
      <c r="E62" s="192">
        <v>38</v>
      </c>
      <c r="F62" s="193">
        <v>22</v>
      </c>
    </row>
    <row r="63" spans="2:6">
      <c r="B63" s="250" t="s">
        <v>190</v>
      </c>
      <c r="C63" s="251">
        <v>4</v>
      </c>
      <c r="D63" s="252">
        <v>0.34904013961605584</v>
      </c>
      <c r="E63" s="192">
        <v>2</v>
      </c>
      <c r="F63" s="193">
        <v>2</v>
      </c>
    </row>
    <row r="64" spans="2:6" ht="24">
      <c r="B64" s="250" t="s">
        <v>191</v>
      </c>
      <c r="C64" s="251">
        <v>10</v>
      </c>
      <c r="D64" s="252">
        <v>0.87260034904013961</v>
      </c>
      <c r="E64" s="192">
        <v>4</v>
      </c>
      <c r="F64" s="193">
        <v>6</v>
      </c>
    </row>
    <row r="65" spans="2:6" ht="24">
      <c r="B65" s="250" t="s">
        <v>566</v>
      </c>
      <c r="C65" s="251">
        <v>1</v>
      </c>
      <c r="D65" s="252">
        <v>8.7260034904013961E-2</v>
      </c>
      <c r="E65" s="192">
        <v>1</v>
      </c>
      <c r="F65" s="193">
        <v>0</v>
      </c>
    </row>
    <row r="66" spans="2:6" ht="24">
      <c r="B66" s="250" t="s">
        <v>192</v>
      </c>
      <c r="C66" s="251">
        <v>19</v>
      </c>
      <c r="D66" s="252">
        <v>1.6579406631762654</v>
      </c>
      <c r="E66" s="192">
        <v>12</v>
      </c>
      <c r="F66" s="193">
        <v>7</v>
      </c>
    </row>
    <row r="67" spans="2:6">
      <c r="B67" s="250" t="s">
        <v>567</v>
      </c>
      <c r="C67" s="251">
        <v>3</v>
      </c>
      <c r="D67" s="252">
        <v>0.26178010471204188</v>
      </c>
      <c r="E67" s="192">
        <v>1</v>
      </c>
      <c r="F67" s="193">
        <v>2</v>
      </c>
    </row>
    <row r="68" spans="2:6">
      <c r="B68" s="250" t="s">
        <v>193</v>
      </c>
      <c r="C68" s="251">
        <v>3</v>
      </c>
      <c r="D68" s="252">
        <v>0.26178010471204188</v>
      </c>
      <c r="E68" s="192">
        <v>3</v>
      </c>
      <c r="F68" s="193">
        <v>0</v>
      </c>
    </row>
    <row r="69" spans="2:6" ht="36">
      <c r="B69" s="250" t="s">
        <v>568</v>
      </c>
      <c r="C69" s="251">
        <v>1</v>
      </c>
      <c r="D69" s="252">
        <v>8.7260034904013961E-2</v>
      </c>
      <c r="E69" s="192">
        <v>1</v>
      </c>
      <c r="F69" s="193">
        <v>0</v>
      </c>
    </row>
    <row r="70" spans="2:6">
      <c r="B70" s="250" t="s">
        <v>436</v>
      </c>
      <c r="C70" s="251">
        <v>1</v>
      </c>
      <c r="D70" s="252">
        <v>8.7260034904013961E-2</v>
      </c>
      <c r="E70" s="192">
        <v>1</v>
      </c>
      <c r="F70" s="193">
        <v>0</v>
      </c>
    </row>
    <row r="71" spans="2:6">
      <c r="B71" s="250" t="s">
        <v>194</v>
      </c>
      <c r="C71" s="251">
        <v>20</v>
      </c>
      <c r="D71" s="252">
        <v>1.7452006980802792</v>
      </c>
      <c r="E71" s="192">
        <v>6</v>
      </c>
      <c r="F71" s="193">
        <v>14</v>
      </c>
    </row>
    <row r="72" spans="2:6">
      <c r="B72" s="250" t="s">
        <v>195</v>
      </c>
      <c r="C72" s="251">
        <v>24</v>
      </c>
      <c r="D72" s="252">
        <v>2.0942408376963351</v>
      </c>
      <c r="E72" s="192">
        <v>16</v>
      </c>
      <c r="F72" s="193">
        <v>8</v>
      </c>
    </row>
    <row r="73" spans="2:6" ht="24">
      <c r="B73" s="250" t="s">
        <v>569</v>
      </c>
      <c r="C73" s="251">
        <v>1</v>
      </c>
      <c r="D73" s="252">
        <v>8.7260034904013961E-2</v>
      </c>
      <c r="E73" s="14">
        <v>1</v>
      </c>
      <c r="F73" s="14">
        <v>0</v>
      </c>
    </row>
    <row r="74" spans="2:6">
      <c r="B74" s="250" t="s">
        <v>570</v>
      </c>
      <c r="C74" s="251">
        <v>3</v>
      </c>
      <c r="D74" s="252">
        <v>0.26178010471204188</v>
      </c>
      <c r="E74" s="113">
        <v>2</v>
      </c>
      <c r="F74" s="113">
        <v>1</v>
      </c>
    </row>
    <row r="75" spans="2:6">
      <c r="B75" s="250" t="s">
        <v>196</v>
      </c>
      <c r="C75" s="251">
        <v>11</v>
      </c>
      <c r="D75" s="252">
        <v>0.95986038394415363</v>
      </c>
      <c r="E75" s="113">
        <v>7</v>
      </c>
      <c r="F75" s="113">
        <v>4</v>
      </c>
    </row>
    <row r="76" spans="2:6">
      <c r="B76" s="250" t="s">
        <v>197</v>
      </c>
      <c r="C76" s="251">
        <v>14</v>
      </c>
      <c r="D76" s="252">
        <v>1.2216404886561953</v>
      </c>
      <c r="E76" s="113">
        <v>4</v>
      </c>
      <c r="F76" s="113">
        <v>10</v>
      </c>
    </row>
    <row r="77" spans="2:6">
      <c r="B77" s="250" t="s">
        <v>571</v>
      </c>
      <c r="C77" s="251">
        <v>7</v>
      </c>
      <c r="D77" s="252">
        <v>0.61082024432809767</v>
      </c>
      <c r="E77" s="254">
        <v>6</v>
      </c>
      <c r="F77" s="254">
        <v>1</v>
      </c>
    </row>
    <row r="78" spans="2:6">
      <c r="B78" s="250" t="s">
        <v>198</v>
      </c>
      <c r="C78" s="251">
        <v>53</v>
      </c>
      <c r="D78" s="252">
        <v>4.6247818499127398</v>
      </c>
      <c r="E78" s="14">
        <v>17</v>
      </c>
      <c r="F78" s="14">
        <v>36</v>
      </c>
    </row>
    <row r="79" spans="2:6">
      <c r="B79" s="250" t="s">
        <v>199</v>
      </c>
      <c r="C79" s="251">
        <v>137</v>
      </c>
      <c r="D79" s="252">
        <v>11.954624781849912</v>
      </c>
      <c r="E79" s="14">
        <v>63</v>
      </c>
      <c r="F79" s="14">
        <v>74</v>
      </c>
    </row>
    <row r="80" spans="2:6" ht="24">
      <c r="B80" s="250" t="s">
        <v>200</v>
      </c>
      <c r="C80" s="251">
        <v>1</v>
      </c>
      <c r="D80" s="252">
        <v>8.7260034904013961E-2</v>
      </c>
      <c r="E80" s="14">
        <v>1</v>
      </c>
      <c r="F80" s="14">
        <v>0</v>
      </c>
    </row>
    <row r="81" spans="2:6">
      <c r="B81" s="250" t="s">
        <v>437</v>
      </c>
      <c r="C81" s="251">
        <v>12</v>
      </c>
      <c r="D81" s="252">
        <v>1.0471204188481675</v>
      </c>
      <c r="E81" s="14">
        <v>3</v>
      </c>
      <c r="F81" s="14">
        <v>9</v>
      </c>
    </row>
    <row r="82" spans="2:6">
      <c r="B82" s="250" t="s">
        <v>201</v>
      </c>
      <c r="C82" s="251">
        <v>2</v>
      </c>
      <c r="D82" s="252">
        <v>0.17452006980802792</v>
      </c>
      <c r="E82" s="14">
        <v>2</v>
      </c>
      <c r="F82" s="14">
        <v>0</v>
      </c>
    </row>
    <row r="83" spans="2:6">
      <c r="B83" s="250" t="s">
        <v>572</v>
      </c>
      <c r="C83" s="251">
        <v>1</v>
      </c>
      <c r="D83" s="252">
        <v>8.7260034904013961E-2</v>
      </c>
      <c r="E83" s="14">
        <v>1</v>
      </c>
      <c r="F83" s="14">
        <v>0</v>
      </c>
    </row>
    <row r="84" spans="2:6">
      <c r="B84" s="250" t="s">
        <v>306</v>
      </c>
      <c r="C84" s="251">
        <v>5</v>
      </c>
      <c r="D84" s="252">
        <v>0.43630017452006981</v>
      </c>
      <c r="E84" s="14">
        <v>1</v>
      </c>
      <c r="F84" s="14">
        <v>4</v>
      </c>
    </row>
    <row r="85" spans="2:6" ht="24">
      <c r="B85" s="250" t="s">
        <v>573</v>
      </c>
      <c r="C85" s="251">
        <v>2</v>
      </c>
      <c r="D85" s="252">
        <v>0.17452006980802792</v>
      </c>
      <c r="E85" s="14">
        <v>0</v>
      </c>
      <c r="F85" s="14">
        <v>2</v>
      </c>
    </row>
    <row r="86" spans="2:6" ht="24">
      <c r="B86" s="250" t="s">
        <v>574</v>
      </c>
      <c r="C86" s="251">
        <v>1</v>
      </c>
      <c r="D86" s="252">
        <v>8.7260034904013961E-2</v>
      </c>
      <c r="E86" s="14">
        <v>0</v>
      </c>
      <c r="F86" s="14">
        <v>1</v>
      </c>
    </row>
    <row r="87" spans="2:6">
      <c r="B87" s="250" t="s">
        <v>202</v>
      </c>
      <c r="C87" s="251">
        <v>1</v>
      </c>
      <c r="D87" s="252">
        <v>8.7260034904013961E-2</v>
      </c>
      <c r="E87" s="14">
        <v>0</v>
      </c>
      <c r="F87" s="14">
        <v>1</v>
      </c>
    </row>
    <row r="88" spans="2:6" ht="24">
      <c r="B88" s="250" t="s">
        <v>307</v>
      </c>
      <c r="C88" s="251">
        <v>1</v>
      </c>
      <c r="D88" s="252">
        <v>8.7260034904013961E-2</v>
      </c>
      <c r="E88" s="14">
        <v>1</v>
      </c>
      <c r="F88" s="14">
        <v>0</v>
      </c>
    </row>
    <row r="89" spans="2:6" ht="24">
      <c r="B89" s="250" t="s">
        <v>575</v>
      </c>
      <c r="C89" s="251">
        <v>2</v>
      </c>
      <c r="D89" s="252">
        <v>0.17452006980802792</v>
      </c>
      <c r="E89" s="14">
        <v>2</v>
      </c>
      <c r="F89" s="14">
        <v>0</v>
      </c>
    </row>
    <row r="90" spans="2:6">
      <c r="B90" s="250" t="s">
        <v>576</v>
      </c>
      <c r="C90" s="251">
        <v>1</v>
      </c>
      <c r="D90" s="252">
        <v>8.7260034904013961E-2</v>
      </c>
      <c r="E90" s="14">
        <v>1</v>
      </c>
      <c r="F90" s="14">
        <v>0</v>
      </c>
    </row>
    <row r="91" spans="2:6" ht="24">
      <c r="B91" s="250" t="s">
        <v>577</v>
      </c>
      <c r="C91" s="251">
        <v>1</v>
      </c>
      <c r="D91" s="252">
        <v>8.7260034904013961E-2</v>
      </c>
      <c r="E91" s="14">
        <v>1</v>
      </c>
      <c r="F91" s="14">
        <v>0</v>
      </c>
    </row>
    <row r="92" spans="2:6" ht="24">
      <c r="B92" s="250" t="s">
        <v>578</v>
      </c>
      <c r="C92" s="251">
        <v>1</v>
      </c>
      <c r="D92" s="252">
        <v>8.7260034904013961E-2</v>
      </c>
      <c r="E92" s="14">
        <v>0</v>
      </c>
      <c r="F92" s="14">
        <v>1</v>
      </c>
    </row>
    <row r="93" spans="2:6" ht="24">
      <c r="B93" s="250" t="s">
        <v>579</v>
      </c>
      <c r="C93" s="251">
        <v>1</v>
      </c>
      <c r="D93" s="252">
        <v>8.7260034904013961E-2</v>
      </c>
      <c r="E93" s="14">
        <v>0</v>
      </c>
      <c r="F93" s="14">
        <v>1</v>
      </c>
    </row>
    <row r="94" spans="2:6">
      <c r="B94" s="250" t="s">
        <v>580</v>
      </c>
      <c r="C94" s="251">
        <v>1</v>
      </c>
      <c r="D94" s="252">
        <v>8.7260034904013961E-2</v>
      </c>
      <c r="E94" s="14">
        <v>0</v>
      </c>
      <c r="F94" s="14">
        <v>1</v>
      </c>
    </row>
    <row r="95" spans="2:6" ht="24">
      <c r="B95" s="250" t="s">
        <v>581</v>
      </c>
      <c r="C95" s="251">
        <v>1</v>
      </c>
      <c r="D95" s="252">
        <v>8.7260034904013961E-2</v>
      </c>
      <c r="E95" s="14">
        <v>0</v>
      </c>
      <c r="F95" s="14">
        <v>1</v>
      </c>
    </row>
    <row r="96" spans="2:6" ht="24">
      <c r="B96" s="250" t="s">
        <v>582</v>
      </c>
      <c r="C96" s="251">
        <v>1</v>
      </c>
      <c r="D96" s="252">
        <v>8.7260034904013961E-2</v>
      </c>
      <c r="E96" s="14">
        <v>1</v>
      </c>
      <c r="F96" s="14">
        <v>0</v>
      </c>
    </row>
    <row r="97" spans="2:6" ht="24">
      <c r="B97" s="250" t="s">
        <v>583</v>
      </c>
      <c r="C97" s="251">
        <v>6</v>
      </c>
      <c r="D97" s="252">
        <v>0.52356020942408377</v>
      </c>
      <c r="E97" s="14">
        <v>5</v>
      </c>
      <c r="F97" s="14">
        <v>1</v>
      </c>
    </row>
    <row r="98" spans="2:6">
      <c r="B98" s="174" t="s">
        <v>11</v>
      </c>
      <c r="C98" s="486">
        <v>1146</v>
      </c>
      <c r="D98" s="253">
        <v>100</v>
      </c>
      <c r="E98" s="114">
        <v>611</v>
      </c>
      <c r="F98" s="114">
        <v>535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workbookViewId="0">
      <selection activeCell="B2" sqref="B2:G2"/>
    </sheetView>
  </sheetViews>
  <sheetFormatPr baseColWidth="10" defaultRowHeight="15"/>
  <cols>
    <col min="2" max="2" width="30.85546875" customWidth="1"/>
  </cols>
  <sheetData>
    <row r="2" spans="1:9">
      <c r="A2" s="494" t="s">
        <v>316</v>
      </c>
      <c r="B2" s="512" t="s">
        <v>210</v>
      </c>
      <c r="C2" s="512"/>
      <c r="D2" s="512"/>
      <c r="E2" s="512"/>
      <c r="F2" s="512"/>
      <c r="G2" s="512"/>
    </row>
    <row r="3" spans="1:9" ht="24.75">
      <c r="B3" s="116" t="s">
        <v>211</v>
      </c>
      <c r="C3" s="117" t="s">
        <v>14</v>
      </c>
      <c r="D3" s="117" t="s">
        <v>15</v>
      </c>
      <c r="E3" s="38" t="s">
        <v>24</v>
      </c>
      <c r="F3" s="38" t="s">
        <v>212</v>
      </c>
      <c r="G3" s="259"/>
    </row>
    <row r="4" spans="1:9" ht="24">
      <c r="B4" s="120" t="s">
        <v>203</v>
      </c>
      <c r="C4" s="121">
        <v>15</v>
      </c>
      <c r="D4" s="122">
        <v>1.3089005235602094</v>
      </c>
      <c r="E4" s="74">
        <v>15</v>
      </c>
      <c r="F4" s="74">
        <v>0</v>
      </c>
      <c r="G4" s="257"/>
    </row>
    <row r="5" spans="1:9" ht="24">
      <c r="B5" s="120" t="s">
        <v>204</v>
      </c>
      <c r="C5" s="121">
        <v>453</v>
      </c>
      <c r="D5" s="122">
        <v>39.528795811518322</v>
      </c>
      <c r="E5" s="74">
        <v>451</v>
      </c>
      <c r="F5" s="74">
        <v>2</v>
      </c>
      <c r="G5" s="257"/>
      <c r="I5" s="115"/>
    </row>
    <row r="6" spans="1:9" ht="24">
      <c r="B6" s="120" t="s">
        <v>205</v>
      </c>
      <c r="C6" s="121">
        <v>3</v>
      </c>
      <c r="D6" s="122">
        <v>0.26178010471204188</v>
      </c>
      <c r="E6" s="74">
        <v>3</v>
      </c>
      <c r="F6" s="74">
        <v>0</v>
      </c>
      <c r="G6" s="257"/>
    </row>
    <row r="7" spans="1:9">
      <c r="B7" s="120" t="s">
        <v>206</v>
      </c>
      <c r="C7" s="119">
        <v>38</v>
      </c>
      <c r="D7" s="122">
        <v>3.3158813263525309</v>
      </c>
      <c r="E7" s="74">
        <v>35</v>
      </c>
      <c r="F7" s="74">
        <v>3</v>
      </c>
      <c r="G7" s="257"/>
    </row>
    <row r="8" spans="1:9">
      <c r="B8" s="120" t="s">
        <v>207</v>
      </c>
      <c r="C8" s="119">
        <v>530</v>
      </c>
      <c r="D8" s="122">
        <v>46.247818499127405</v>
      </c>
      <c r="E8" s="74">
        <v>0</v>
      </c>
      <c r="F8" s="74">
        <v>530</v>
      </c>
      <c r="G8" s="257"/>
    </row>
    <row r="9" spans="1:9">
      <c r="B9" s="40" t="s">
        <v>213</v>
      </c>
      <c r="C9" s="119">
        <v>107</v>
      </c>
      <c r="D9" s="122">
        <v>9.336823734729494</v>
      </c>
      <c r="E9" s="255">
        <v>107</v>
      </c>
      <c r="F9" s="17">
        <v>0</v>
      </c>
      <c r="G9" s="258"/>
    </row>
    <row r="10" spans="1:9">
      <c r="B10" s="47" t="s">
        <v>11</v>
      </c>
      <c r="C10" s="486">
        <v>1146</v>
      </c>
      <c r="D10" s="256">
        <v>100</v>
      </c>
      <c r="E10" s="137">
        <v>611</v>
      </c>
      <c r="F10" s="18">
        <v>535</v>
      </c>
      <c r="G10" s="107"/>
    </row>
    <row r="13" spans="1:9">
      <c r="A13" s="24"/>
      <c r="B13" s="24"/>
      <c r="C13" s="24"/>
      <c r="D13" s="24"/>
      <c r="E13" s="24"/>
    </row>
    <row r="14" spans="1:9" ht="15" customHeight="1">
      <c r="A14" s="341"/>
      <c r="B14" s="341"/>
      <c r="C14" s="341"/>
      <c r="D14" s="341"/>
      <c r="E14" s="341"/>
    </row>
    <row r="15" spans="1:9">
      <c r="A15" s="331"/>
      <c r="B15" s="332"/>
      <c r="C15" s="332"/>
      <c r="D15" s="332"/>
      <c r="E15" s="332"/>
    </row>
    <row r="16" spans="1:9" ht="15.75" customHeight="1">
      <c r="A16" s="342"/>
      <c r="B16" s="342"/>
      <c r="C16" s="342"/>
      <c r="D16" s="342"/>
      <c r="E16" s="342"/>
    </row>
    <row r="17" spans="1:5">
      <c r="A17" s="342"/>
      <c r="B17" s="342"/>
      <c r="C17" s="333"/>
      <c r="D17" s="333"/>
      <c r="E17" s="342"/>
    </row>
    <row r="18" spans="1:5" ht="15.75" customHeight="1">
      <c r="A18" s="343"/>
      <c r="B18" s="334"/>
      <c r="C18" s="335"/>
      <c r="D18" s="335"/>
      <c r="E18" s="335"/>
    </row>
    <row r="19" spans="1:5">
      <c r="A19" s="343"/>
      <c r="B19" s="334"/>
      <c r="C19" s="335"/>
      <c r="D19" s="335"/>
      <c r="E19" s="335"/>
    </row>
    <row r="20" spans="1:5">
      <c r="A20" s="343"/>
      <c r="B20" s="334"/>
      <c r="C20" s="335"/>
      <c r="D20" s="335"/>
      <c r="E20" s="335"/>
    </row>
    <row r="21" spans="1:5">
      <c r="A21" s="343"/>
      <c r="B21" s="334"/>
      <c r="C21" s="335"/>
      <c r="D21" s="335"/>
      <c r="E21" s="335"/>
    </row>
    <row r="22" spans="1:5">
      <c r="A22" s="343"/>
      <c r="B22" s="334"/>
      <c r="C22" s="335"/>
      <c r="D22" s="335"/>
      <c r="E22" s="335"/>
    </row>
    <row r="23" spans="1:5">
      <c r="A23" s="343"/>
      <c r="B23" s="334"/>
      <c r="C23" s="335"/>
      <c r="D23" s="335"/>
      <c r="E23" s="335"/>
    </row>
    <row r="24" spans="1:5">
      <c r="A24" s="343"/>
      <c r="B24" s="343"/>
      <c r="C24" s="335"/>
      <c r="D24" s="335"/>
      <c r="E24" s="335"/>
    </row>
    <row r="33" spans="1:11">
      <c r="A33" s="344"/>
      <c r="B33" s="344"/>
    </row>
    <row r="34" spans="1:11">
      <c r="A34" s="344"/>
      <c r="B34" s="344"/>
    </row>
    <row r="35" spans="1:11">
      <c r="A35" s="344"/>
      <c r="B35" s="344"/>
    </row>
    <row r="36" spans="1:11">
      <c r="A36" s="344"/>
      <c r="B36" s="344"/>
    </row>
    <row r="37" spans="1:11">
      <c r="A37" s="344"/>
      <c r="B37" s="344"/>
    </row>
    <row r="38" spans="1:11">
      <c r="A38" s="344"/>
      <c r="B38" s="344"/>
      <c r="E38" s="345"/>
      <c r="F38" s="345"/>
      <c r="G38" s="345"/>
      <c r="H38" s="345"/>
      <c r="I38" s="345"/>
      <c r="J38" s="345"/>
      <c r="K38" s="345"/>
    </row>
    <row r="39" spans="1:11" ht="18" customHeight="1">
      <c r="E39" s="345"/>
      <c r="F39" s="345"/>
      <c r="G39" s="345"/>
      <c r="H39" s="345"/>
      <c r="I39" s="345"/>
      <c r="J39" s="345"/>
      <c r="K39" s="345"/>
    </row>
    <row r="40" spans="1:11" ht="18" customHeight="1">
      <c r="E40" s="345"/>
      <c r="F40" s="345"/>
      <c r="G40" s="345"/>
      <c r="H40" s="345"/>
      <c r="I40" s="345"/>
      <c r="J40" s="345"/>
      <c r="K40" s="345"/>
    </row>
    <row r="41" spans="1:11" ht="20.25" customHeight="1">
      <c r="E41" s="345"/>
      <c r="F41" s="345"/>
      <c r="G41" s="345"/>
      <c r="H41" s="345"/>
      <c r="I41" s="345"/>
      <c r="J41" s="345"/>
      <c r="K41" s="345"/>
    </row>
    <row r="42" spans="1:11" ht="20.25" customHeight="1">
      <c r="E42" s="345"/>
      <c r="F42" s="345"/>
      <c r="G42" s="345"/>
      <c r="H42" s="345"/>
      <c r="I42" s="345"/>
      <c r="J42" s="345"/>
      <c r="K42" s="345"/>
    </row>
    <row r="43" spans="1:11" ht="20.25" customHeight="1">
      <c r="E43" s="345"/>
      <c r="F43" s="345"/>
      <c r="G43" s="345"/>
      <c r="H43" s="345"/>
      <c r="I43" s="345"/>
      <c r="J43" s="345"/>
      <c r="K43" s="345"/>
    </row>
    <row r="44" spans="1:11" ht="20.25" customHeight="1">
      <c r="E44" s="345"/>
      <c r="F44" s="345"/>
      <c r="G44" s="345"/>
      <c r="H44" s="345"/>
      <c r="I44" s="345"/>
      <c r="J44" s="345"/>
      <c r="K44" s="345"/>
    </row>
    <row r="45" spans="1:11" ht="20.25" customHeight="1">
      <c r="E45" s="345"/>
      <c r="F45" s="345"/>
      <c r="G45" s="345"/>
      <c r="H45" s="345"/>
      <c r="I45" s="345"/>
      <c r="J45" s="345"/>
      <c r="K45" s="345"/>
    </row>
    <row r="46" spans="1:11" ht="20.25" customHeight="1">
      <c r="E46" s="345"/>
      <c r="F46" s="345"/>
      <c r="G46" s="345"/>
      <c r="H46" s="345"/>
      <c r="I46" s="345"/>
      <c r="J46" s="345"/>
      <c r="K46" s="345"/>
    </row>
    <row r="47" spans="1:11" ht="20.25" customHeight="1">
      <c r="E47" s="345"/>
      <c r="F47" s="345"/>
      <c r="G47" s="345"/>
      <c r="H47" s="345"/>
      <c r="I47" s="345"/>
      <c r="J47" s="345"/>
      <c r="K47" s="345"/>
    </row>
    <row r="48" spans="1:11" ht="23.25" customHeight="1">
      <c r="E48" s="345"/>
      <c r="F48" s="345"/>
      <c r="G48" s="345"/>
      <c r="H48" s="345"/>
      <c r="I48" s="345"/>
      <c r="J48" s="345"/>
      <c r="K48" s="345"/>
    </row>
    <row r="49" spans="5:11" ht="20.25" customHeight="1">
      <c r="E49" s="345"/>
      <c r="F49" s="345"/>
      <c r="G49" s="345"/>
      <c r="H49" s="345"/>
      <c r="I49" s="345"/>
      <c r="J49" s="345"/>
      <c r="K49" s="345"/>
    </row>
    <row r="50" spans="5:11" ht="20.25" customHeight="1">
      <c r="E50" s="345"/>
      <c r="F50" s="345"/>
      <c r="G50" s="345"/>
      <c r="H50" s="345"/>
      <c r="I50" s="345"/>
      <c r="J50" s="345"/>
      <c r="K50" s="345"/>
    </row>
    <row r="51" spans="5:11">
      <c r="E51" s="345"/>
      <c r="F51" s="345"/>
      <c r="G51" s="345"/>
      <c r="H51" s="345"/>
      <c r="I51" s="345"/>
      <c r="J51" s="345"/>
      <c r="K51" s="345"/>
    </row>
  </sheetData>
  <mergeCells count="1">
    <mergeCell ref="B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C3" sqref="C3:Q3"/>
    </sheetView>
  </sheetViews>
  <sheetFormatPr baseColWidth="10" defaultRowHeight="15"/>
  <cols>
    <col min="3" max="3" width="15" customWidth="1"/>
  </cols>
  <sheetData>
    <row r="1" spans="2:17" ht="21">
      <c r="D1" s="428" t="s">
        <v>439</v>
      </c>
      <c r="E1" s="427"/>
      <c r="F1" s="427"/>
      <c r="G1" s="427"/>
      <c r="H1" s="427"/>
      <c r="I1" s="427"/>
    </row>
    <row r="3" spans="2:17" ht="13.5" customHeight="1">
      <c r="C3" s="513" t="s">
        <v>340</v>
      </c>
      <c r="D3" s="513"/>
      <c r="E3" s="513"/>
      <c r="F3" s="513"/>
      <c r="G3" s="513"/>
      <c r="H3" s="513"/>
      <c r="I3" s="513"/>
      <c r="J3" s="513"/>
      <c r="K3" s="513"/>
      <c r="L3" s="552"/>
      <c r="M3" s="552"/>
      <c r="N3" s="552"/>
      <c r="O3" s="552"/>
      <c r="P3" s="552"/>
      <c r="Q3" s="552"/>
    </row>
    <row r="4" spans="2:17" ht="13.5" customHeight="1">
      <c r="B4" s="427" t="s">
        <v>438</v>
      </c>
      <c r="C4" s="517" t="s">
        <v>13</v>
      </c>
      <c r="D4" s="517" t="s">
        <v>3</v>
      </c>
      <c r="E4" s="517"/>
      <c r="F4" s="515" t="s">
        <v>149</v>
      </c>
      <c r="G4" s="516"/>
      <c r="H4" s="515" t="s">
        <v>150</v>
      </c>
      <c r="I4" s="516"/>
      <c r="J4" s="515" t="s">
        <v>151</v>
      </c>
      <c r="K4" s="516"/>
      <c r="L4" s="515" t="s">
        <v>215</v>
      </c>
      <c r="M4" s="516"/>
      <c r="N4" s="515" t="s">
        <v>216</v>
      </c>
      <c r="O4" s="516"/>
      <c r="P4" s="515" t="s">
        <v>440</v>
      </c>
      <c r="Q4" s="516"/>
    </row>
    <row r="5" spans="2:17" ht="13.5" customHeight="1">
      <c r="C5" s="517"/>
      <c r="D5" s="141" t="s">
        <v>14</v>
      </c>
      <c r="E5" s="141" t="s">
        <v>15</v>
      </c>
      <c r="F5" s="142" t="s">
        <v>14</v>
      </c>
      <c r="G5" s="426" t="s">
        <v>27</v>
      </c>
      <c r="H5" s="142" t="s">
        <v>14</v>
      </c>
      <c r="I5" s="426" t="s">
        <v>27</v>
      </c>
      <c r="J5" s="142" t="s">
        <v>14</v>
      </c>
      <c r="K5" s="426" t="s">
        <v>27</v>
      </c>
      <c r="L5" s="142" t="s">
        <v>14</v>
      </c>
      <c r="M5" s="426" t="s">
        <v>27</v>
      </c>
      <c r="N5" s="142" t="s">
        <v>14</v>
      </c>
      <c r="O5" s="426" t="s">
        <v>27</v>
      </c>
      <c r="P5" s="142" t="s">
        <v>14</v>
      </c>
      <c r="Q5" s="142" t="s">
        <v>27</v>
      </c>
    </row>
    <row r="6" spans="2:17" ht="13.5" customHeight="1">
      <c r="C6" s="40" t="s">
        <v>52</v>
      </c>
      <c r="D6" s="118">
        <v>123</v>
      </c>
      <c r="E6" s="143">
        <v>20.130932896890343</v>
      </c>
      <c r="F6" s="74">
        <v>1</v>
      </c>
      <c r="G6" s="147">
        <v>0.16366612111292964</v>
      </c>
      <c r="H6" s="74">
        <v>113</v>
      </c>
      <c r="I6" s="147">
        <v>18.494271685761046</v>
      </c>
      <c r="J6" s="74">
        <v>2</v>
      </c>
      <c r="K6" s="147">
        <v>0.32733224222585927</v>
      </c>
      <c r="L6" s="74">
        <v>0</v>
      </c>
      <c r="M6" s="147">
        <v>0</v>
      </c>
      <c r="N6" s="74">
        <v>7</v>
      </c>
      <c r="O6" s="148">
        <v>1.1456628477905073</v>
      </c>
      <c r="P6" s="429">
        <v>0</v>
      </c>
      <c r="Q6" s="430">
        <v>0</v>
      </c>
    </row>
    <row r="7" spans="2:17" ht="13.5" customHeight="1">
      <c r="C7" s="40" t="s">
        <v>53</v>
      </c>
      <c r="D7" s="118">
        <v>135</v>
      </c>
      <c r="E7" s="143">
        <v>22.094926350245501</v>
      </c>
      <c r="F7" s="74">
        <v>1</v>
      </c>
      <c r="G7" s="147">
        <v>0.16366612111292964</v>
      </c>
      <c r="H7" s="74">
        <v>122</v>
      </c>
      <c r="I7" s="147">
        <v>19.967266775777414</v>
      </c>
      <c r="J7" s="74">
        <v>0</v>
      </c>
      <c r="K7" s="147">
        <v>0</v>
      </c>
      <c r="L7" s="74">
        <v>7</v>
      </c>
      <c r="M7" s="147">
        <v>1.1456628477905073</v>
      </c>
      <c r="N7" s="74">
        <v>4</v>
      </c>
      <c r="O7" s="148">
        <v>0.65466448445171854</v>
      </c>
      <c r="P7" s="429">
        <v>1</v>
      </c>
      <c r="Q7" s="430">
        <v>0.16366612111292964</v>
      </c>
    </row>
    <row r="8" spans="2:17" ht="13.5" customHeight="1">
      <c r="C8" s="40" t="s">
        <v>54</v>
      </c>
      <c r="D8" s="118">
        <v>30</v>
      </c>
      <c r="E8" s="143">
        <v>4.9099836333878883</v>
      </c>
      <c r="F8" s="74">
        <v>1</v>
      </c>
      <c r="G8" s="147">
        <v>0.16366612111292964</v>
      </c>
      <c r="H8" s="74">
        <v>27</v>
      </c>
      <c r="I8" s="147">
        <v>4.4189852700490997</v>
      </c>
      <c r="J8" s="74">
        <v>0</v>
      </c>
      <c r="K8" s="147">
        <v>0</v>
      </c>
      <c r="L8" s="74">
        <v>0</v>
      </c>
      <c r="M8" s="147">
        <v>0</v>
      </c>
      <c r="N8" s="74">
        <v>2</v>
      </c>
      <c r="O8" s="148">
        <v>0.32733224222585927</v>
      </c>
      <c r="P8" s="429">
        <v>0</v>
      </c>
      <c r="Q8" s="430">
        <v>0</v>
      </c>
    </row>
    <row r="9" spans="2:17" ht="13.5" customHeight="1">
      <c r="C9" s="40" t="s">
        <v>55</v>
      </c>
      <c r="D9" s="118">
        <v>323</v>
      </c>
      <c r="E9" s="143">
        <v>52.864157119476275</v>
      </c>
      <c r="F9" s="74">
        <v>4</v>
      </c>
      <c r="G9" s="147">
        <v>0.65466448445171854</v>
      </c>
      <c r="H9" s="74">
        <v>287</v>
      </c>
      <c r="I9" s="147">
        <v>46.9721767594108</v>
      </c>
      <c r="J9" s="74">
        <v>10</v>
      </c>
      <c r="K9" s="147">
        <v>1.6366612111292964</v>
      </c>
      <c r="L9" s="74">
        <v>3</v>
      </c>
      <c r="M9" s="147">
        <v>0.49099836333878888</v>
      </c>
      <c r="N9" s="74">
        <v>19</v>
      </c>
      <c r="O9" s="148">
        <v>3.1096563011456628</v>
      </c>
      <c r="P9" s="429">
        <v>0</v>
      </c>
      <c r="Q9" s="430">
        <v>0</v>
      </c>
    </row>
    <row r="10" spans="2:17" ht="13.5" customHeight="1">
      <c r="C10" s="144" t="s">
        <v>11</v>
      </c>
      <c r="D10" s="138">
        <v>611</v>
      </c>
      <c r="E10" s="145">
        <v>100</v>
      </c>
      <c r="F10" s="138">
        <v>7</v>
      </c>
      <c r="G10" s="273">
        <v>1.1456628477905073</v>
      </c>
      <c r="H10" s="138">
        <v>549</v>
      </c>
      <c r="I10" s="145">
        <v>89.852700490998359</v>
      </c>
      <c r="J10" s="138">
        <v>12</v>
      </c>
      <c r="K10" s="145">
        <v>1.9639934533551555</v>
      </c>
      <c r="L10" s="138">
        <v>10</v>
      </c>
      <c r="M10" s="145">
        <v>1.6366612111292964</v>
      </c>
      <c r="N10" s="138">
        <v>32</v>
      </c>
      <c r="O10" s="145">
        <v>5.2373158756137483</v>
      </c>
      <c r="P10" s="138">
        <v>1</v>
      </c>
      <c r="Q10" s="145">
        <v>0.16366612111292964</v>
      </c>
    </row>
    <row r="11" spans="2:17" ht="13.5" customHeight="1">
      <c r="C11" s="36"/>
    </row>
    <row r="13" spans="2:17">
      <c r="B13" s="49"/>
      <c r="C13" s="346"/>
      <c r="D13" s="309"/>
      <c r="E13" s="309"/>
      <c r="F13" s="309"/>
      <c r="G13" s="309"/>
      <c r="H13" s="309"/>
      <c r="I13" s="309"/>
      <c r="J13" s="309"/>
      <c r="K13" s="265"/>
    </row>
    <row r="14" spans="2:17">
      <c r="C14" s="376"/>
      <c r="D14" s="266"/>
      <c r="E14" s="266"/>
      <c r="F14" s="266"/>
      <c r="G14" s="266"/>
      <c r="H14" s="266"/>
      <c r="I14" s="266"/>
      <c r="J14" s="266"/>
      <c r="K14" s="265"/>
    </row>
    <row r="15" spans="2:17">
      <c r="C15" s="377"/>
      <c r="D15" s="267"/>
      <c r="E15" s="377"/>
      <c r="F15" s="377"/>
      <c r="G15" s="377"/>
      <c r="H15" s="377"/>
      <c r="I15" s="377"/>
      <c r="J15" s="514"/>
      <c r="K15" s="265"/>
    </row>
    <row r="16" spans="2:17">
      <c r="C16" s="267"/>
      <c r="D16" s="267"/>
      <c r="E16" s="268"/>
      <c r="F16" s="268"/>
      <c r="G16" s="268"/>
      <c r="H16" s="268"/>
      <c r="I16" s="269"/>
      <c r="J16" s="514"/>
      <c r="K16" s="265"/>
    </row>
    <row r="17" spans="3:11">
      <c r="C17" s="270"/>
      <c r="D17" s="271"/>
      <c r="E17" s="272"/>
      <c r="F17" s="272"/>
      <c r="G17" s="272"/>
      <c r="H17" s="272"/>
      <c r="I17" s="272"/>
      <c r="J17" s="272"/>
      <c r="K17" s="265"/>
    </row>
    <row r="18" spans="3:11">
      <c r="C18" s="270"/>
      <c r="D18" s="271"/>
      <c r="E18" s="272"/>
      <c r="F18" s="272"/>
      <c r="G18" s="272"/>
      <c r="H18" s="272"/>
      <c r="I18" s="272"/>
      <c r="J18" s="272"/>
      <c r="K18" s="265"/>
    </row>
    <row r="19" spans="3:11">
      <c r="C19" s="270"/>
      <c r="D19" s="271"/>
      <c r="E19" s="272"/>
      <c r="F19" s="272"/>
      <c r="G19" s="272"/>
      <c r="H19" s="272"/>
      <c r="I19" s="272"/>
      <c r="J19" s="272"/>
      <c r="K19" s="265"/>
    </row>
    <row r="20" spans="3:11">
      <c r="C20" s="270"/>
      <c r="D20" s="271"/>
      <c r="E20" s="272"/>
      <c r="F20" s="272"/>
      <c r="G20" s="272"/>
      <c r="H20" s="272"/>
      <c r="I20" s="272"/>
      <c r="J20" s="272"/>
      <c r="K20" s="265"/>
    </row>
    <row r="21" spans="3:11">
      <c r="C21" s="270"/>
      <c r="D21" s="270"/>
      <c r="E21" s="272"/>
      <c r="F21" s="272"/>
      <c r="G21" s="272"/>
      <c r="H21" s="272"/>
      <c r="I21" s="272"/>
      <c r="J21" s="272"/>
      <c r="K21" s="265"/>
    </row>
  </sheetData>
  <mergeCells count="10">
    <mergeCell ref="J15:J16"/>
    <mergeCell ref="P4:Q4"/>
    <mergeCell ref="N4:O4"/>
    <mergeCell ref="C4:C5"/>
    <mergeCell ref="D4:E4"/>
    <mergeCell ref="F4:G4"/>
    <mergeCell ref="H4:I4"/>
    <mergeCell ref="J4:K4"/>
    <mergeCell ref="L4:M4"/>
    <mergeCell ref="C3:Q3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workbookViewId="0">
      <selection activeCell="B12" sqref="B12:G12"/>
    </sheetView>
  </sheetViews>
  <sheetFormatPr baseColWidth="10" defaultRowHeight="15"/>
  <cols>
    <col min="2" max="2" width="18.5703125" customWidth="1"/>
  </cols>
  <sheetData>
    <row r="2" spans="1:11">
      <c r="A2" s="494" t="s">
        <v>438</v>
      </c>
      <c r="B2" s="500" t="s">
        <v>453</v>
      </c>
      <c r="C2" s="500"/>
      <c r="D2" s="500"/>
      <c r="E2" s="500"/>
      <c r="F2" s="500"/>
      <c r="G2" s="500"/>
      <c r="H2" s="346"/>
    </row>
    <row r="3" spans="1:11">
      <c r="B3" s="378"/>
      <c r="C3" s="368" t="s">
        <v>11</v>
      </c>
      <c r="D3" s="379" t="s">
        <v>36</v>
      </c>
      <c r="E3" s="379" t="s">
        <v>37</v>
      </c>
      <c r="H3" s="346"/>
    </row>
    <row r="4" spans="1:11">
      <c r="B4" s="233" t="s">
        <v>17</v>
      </c>
      <c r="C4" s="260">
        <v>123</v>
      </c>
      <c r="D4" s="352">
        <v>54</v>
      </c>
      <c r="E4" s="352">
        <v>69</v>
      </c>
      <c r="H4" s="21"/>
      <c r="I4" s="495"/>
      <c r="J4" s="495"/>
      <c r="K4" s="24"/>
    </row>
    <row r="5" spans="1:11">
      <c r="B5" s="233" t="s">
        <v>18</v>
      </c>
      <c r="C5" s="260">
        <v>135</v>
      </c>
      <c r="D5" s="352">
        <v>80</v>
      </c>
      <c r="E5" s="352">
        <v>55</v>
      </c>
      <c r="H5" s="496"/>
      <c r="I5" s="497"/>
      <c r="J5" s="497"/>
      <c r="K5" s="284"/>
    </row>
    <row r="6" spans="1:11">
      <c r="B6" s="233" t="s">
        <v>19</v>
      </c>
      <c r="C6" s="260">
        <v>30</v>
      </c>
      <c r="D6" s="352">
        <v>29</v>
      </c>
      <c r="E6" s="352">
        <v>1</v>
      </c>
      <c r="H6" s="496"/>
      <c r="I6" s="497"/>
      <c r="J6" s="497"/>
      <c r="K6" s="284"/>
    </row>
    <row r="7" spans="1:11">
      <c r="B7" s="233" t="s">
        <v>20</v>
      </c>
      <c r="C7" s="260">
        <v>323</v>
      </c>
      <c r="D7" s="352">
        <v>85</v>
      </c>
      <c r="E7" s="352">
        <v>238</v>
      </c>
      <c r="H7" s="496"/>
      <c r="I7" s="497"/>
      <c r="J7" s="497"/>
      <c r="K7" s="284"/>
    </row>
    <row r="8" spans="1:11">
      <c r="B8" s="381" t="s">
        <v>11</v>
      </c>
      <c r="C8" s="264">
        <v>611</v>
      </c>
      <c r="D8" s="382">
        <v>248</v>
      </c>
      <c r="E8" s="382">
        <v>363</v>
      </c>
      <c r="H8" s="496"/>
      <c r="I8" s="497"/>
      <c r="J8" s="497"/>
      <c r="K8" s="284"/>
    </row>
    <row r="9" spans="1:11">
      <c r="F9" s="2"/>
      <c r="H9" s="496"/>
      <c r="I9" s="497"/>
      <c r="J9" s="497"/>
      <c r="K9" s="284"/>
    </row>
    <row r="11" spans="1:11">
      <c r="G11" s="346"/>
    </row>
    <row r="12" spans="1:11">
      <c r="A12" s="494" t="s">
        <v>438</v>
      </c>
      <c r="B12" s="500" t="s">
        <v>584</v>
      </c>
      <c r="C12" s="500"/>
      <c r="D12" s="500"/>
      <c r="E12" s="500"/>
      <c r="F12" s="500"/>
      <c r="G12" s="500"/>
      <c r="H12" s="346"/>
    </row>
    <row r="13" spans="1:11">
      <c r="B13" s="380"/>
      <c r="C13" s="368">
        <v>2016</v>
      </c>
      <c r="D13" s="368">
        <v>2017</v>
      </c>
    </row>
    <row r="14" spans="1:11">
      <c r="B14" s="233" t="s">
        <v>17</v>
      </c>
      <c r="C14" s="261">
        <v>83</v>
      </c>
      <c r="D14" s="261">
        <v>123</v>
      </c>
    </row>
    <row r="15" spans="1:11">
      <c r="B15" s="233" t="s">
        <v>18</v>
      </c>
      <c r="C15" s="261">
        <v>116</v>
      </c>
      <c r="D15" s="261">
        <v>135</v>
      </c>
    </row>
    <row r="16" spans="1:11">
      <c r="B16" s="233" t="s">
        <v>19</v>
      </c>
      <c r="C16" s="261">
        <v>29</v>
      </c>
      <c r="D16" s="261">
        <v>30</v>
      </c>
    </row>
    <row r="17" spans="1:5">
      <c r="B17" s="233" t="s">
        <v>20</v>
      </c>
      <c r="C17" s="261">
        <v>219</v>
      </c>
      <c r="D17" s="261">
        <v>323</v>
      </c>
    </row>
    <row r="18" spans="1:5">
      <c r="B18" s="381" t="s">
        <v>11</v>
      </c>
      <c r="C18" s="264">
        <v>447</v>
      </c>
      <c r="D18" s="264">
        <v>611</v>
      </c>
    </row>
    <row r="29" spans="1:5">
      <c r="A29" s="350"/>
      <c r="B29" s="350"/>
      <c r="C29" s="350"/>
      <c r="D29" s="350"/>
      <c r="E29" s="350"/>
    </row>
    <row r="30" spans="1:5">
      <c r="A30" s="347"/>
      <c r="B30" s="348"/>
      <c r="C30" s="348"/>
      <c r="D30" s="348"/>
      <c r="E30" s="348"/>
    </row>
    <row r="31" spans="1:5">
      <c r="A31" s="351"/>
      <c r="B31" s="351"/>
      <c r="C31" s="351"/>
      <c r="D31" s="351"/>
      <c r="E31" s="351"/>
    </row>
    <row r="32" spans="1:5">
      <c r="A32" s="351"/>
      <c r="B32" s="351"/>
      <c r="C32" s="349"/>
      <c r="D32" s="349"/>
      <c r="E32" s="351"/>
    </row>
    <row r="33" spans="1:5">
      <c r="A33" s="263"/>
      <c r="B33" s="310"/>
      <c r="C33" s="262"/>
      <c r="D33" s="262"/>
      <c r="E33" s="262"/>
    </row>
    <row r="34" spans="1:5">
      <c r="A34" s="263"/>
      <c r="B34" s="310"/>
      <c r="C34" s="262"/>
      <c r="D34" s="262"/>
      <c r="E34" s="262"/>
    </row>
    <row r="35" spans="1:5">
      <c r="A35" s="263"/>
      <c r="B35" s="310"/>
      <c r="C35" s="262"/>
      <c r="D35" s="262"/>
      <c r="E35" s="262"/>
    </row>
    <row r="36" spans="1:5">
      <c r="A36" s="263"/>
      <c r="B36" s="310"/>
      <c r="C36" s="262"/>
      <c r="D36" s="262"/>
      <c r="E36" s="262"/>
    </row>
    <row r="37" spans="1:5">
      <c r="A37" s="263"/>
      <c r="B37" s="263"/>
      <c r="C37" s="262"/>
      <c r="D37" s="262"/>
      <c r="E37" s="262"/>
    </row>
  </sheetData>
  <mergeCells count="2">
    <mergeCell ref="B2:G2"/>
    <mergeCell ref="B12:G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workbookViewId="0">
      <selection activeCell="B2" sqref="B2:Q2"/>
    </sheetView>
  </sheetViews>
  <sheetFormatPr baseColWidth="10" defaultRowHeight="15"/>
  <cols>
    <col min="2" max="2" width="19" customWidth="1"/>
  </cols>
  <sheetData>
    <row r="2" spans="1:17" ht="15.75" thickBot="1">
      <c r="A2" s="494" t="s">
        <v>438</v>
      </c>
      <c r="B2" s="500" t="s">
        <v>345</v>
      </c>
      <c r="C2" s="500"/>
      <c r="D2" s="500"/>
      <c r="E2" s="500"/>
      <c r="F2" s="500"/>
      <c r="G2" s="500"/>
      <c r="H2" s="500"/>
      <c r="I2" s="553"/>
      <c r="J2" s="553"/>
      <c r="K2" s="553"/>
      <c r="L2" s="553"/>
      <c r="M2" s="553"/>
      <c r="N2" s="553"/>
      <c r="O2" s="553"/>
      <c r="P2" s="553"/>
      <c r="Q2" s="553"/>
    </row>
    <row r="3" spans="1:17" ht="15.75" thickBot="1">
      <c r="B3" s="521" t="s">
        <v>214</v>
      </c>
      <c r="C3" s="523" t="s">
        <v>11</v>
      </c>
      <c r="D3" s="524"/>
      <c r="E3" s="525"/>
      <c r="F3" s="518" t="s">
        <v>52</v>
      </c>
      <c r="G3" s="519"/>
      <c r="H3" s="520"/>
      <c r="I3" s="518" t="s">
        <v>53</v>
      </c>
      <c r="J3" s="519"/>
      <c r="K3" s="520"/>
      <c r="L3" s="518" t="s">
        <v>54</v>
      </c>
      <c r="M3" s="519"/>
      <c r="N3" s="520"/>
      <c r="O3" s="518" t="s">
        <v>55</v>
      </c>
      <c r="P3" s="519"/>
      <c r="Q3" s="520"/>
    </row>
    <row r="4" spans="1:17">
      <c r="B4" s="522"/>
      <c r="C4" s="135" t="s">
        <v>36</v>
      </c>
      <c r="D4" s="130" t="s">
        <v>37</v>
      </c>
      <c r="E4" s="136" t="s">
        <v>3</v>
      </c>
      <c r="F4" s="129" t="s">
        <v>36</v>
      </c>
      <c r="G4" s="130" t="s">
        <v>37</v>
      </c>
      <c r="H4" s="131" t="s">
        <v>3</v>
      </c>
      <c r="I4" s="129" t="s">
        <v>36</v>
      </c>
      <c r="J4" s="130" t="s">
        <v>37</v>
      </c>
      <c r="K4" s="131" t="s">
        <v>3</v>
      </c>
      <c r="L4" s="129" t="s">
        <v>36</v>
      </c>
      <c r="M4" s="130" t="s">
        <v>37</v>
      </c>
      <c r="N4" s="131" t="s">
        <v>3</v>
      </c>
      <c r="O4" s="135" t="s">
        <v>36</v>
      </c>
      <c r="P4" s="130" t="s">
        <v>37</v>
      </c>
      <c r="Q4" s="131" t="s">
        <v>3</v>
      </c>
    </row>
    <row r="5" spans="1:17">
      <c r="B5" s="134" t="s">
        <v>386</v>
      </c>
      <c r="C5" s="119">
        <v>1</v>
      </c>
      <c r="D5" s="118">
        <v>0</v>
      </c>
      <c r="E5" s="123">
        <v>1</v>
      </c>
      <c r="F5" s="17">
        <v>0</v>
      </c>
      <c r="G5" s="17">
        <v>0</v>
      </c>
      <c r="H5" s="118">
        <v>0</v>
      </c>
      <c r="I5" s="128">
        <v>1</v>
      </c>
      <c r="J5" s="74">
        <v>0</v>
      </c>
      <c r="K5" s="127">
        <v>1</v>
      </c>
      <c r="L5" s="124">
        <v>0</v>
      </c>
      <c r="M5" s="17">
        <v>0</v>
      </c>
      <c r="N5" s="125">
        <v>0</v>
      </c>
      <c r="O5" s="128">
        <v>0</v>
      </c>
      <c r="P5" s="74">
        <v>0</v>
      </c>
      <c r="Q5" s="127">
        <v>0</v>
      </c>
    </row>
    <row r="6" spans="1:17">
      <c r="B6" s="134" t="s">
        <v>387</v>
      </c>
      <c r="C6" s="119">
        <v>9</v>
      </c>
      <c r="D6" s="118">
        <v>7</v>
      </c>
      <c r="E6" s="123">
        <v>16</v>
      </c>
      <c r="F6" s="74">
        <v>3</v>
      </c>
      <c r="G6" s="74">
        <v>1</v>
      </c>
      <c r="H6" s="118">
        <v>4</v>
      </c>
      <c r="I6" s="128">
        <v>4</v>
      </c>
      <c r="J6" s="74">
        <v>2</v>
      </c>
      <c r="K6" s="78">
        <v>6</v>
      </c>
      <c r="L6" s="261">
        <v>0</v>
      </c>
      <c r="M6" s="261">
        <v>0</v>
      </c>
      <c r="N6" s="261">
        <v>0</v>
      </c>
      <c r="O6" s="128">
        <v>2</v>
      </c>
      <c r="P6" s="74">
        <v>4</v>
      </c>
      <c r="Q6" s="127">
        <v>6</v>
      </c>
    </row>
    <row r="7" spans="1:17">
      <c r="B7" s="134" t="s">
        <v>388</v>
      </c>
      <c r="C7" s="119">
        <v>15</v>
      </c>
      <c r="D7" s="118">
        <v>18</v>
      </c>
      <c r="E7" s="123">
        <v>33</v>
      </c>
      <c r="F7" s="74">
        <v>4</v>
      </c>
      <c r="G7" s="74">
        <v>5</v>
      </c>
      <c r="H7" s="118">
        <v>9</v>
      </c>
      <c r="I7" s="128">
        <v>3</v>
      </c>
      <c r="J7" s="74">
        <v>2</v>
      </c>
      <c r="K7" s="78">
        <v>5</v>
      </c>
      <c r="L7" s="261">
        <v>1</v>
      </c>
      <c r="M7" s="261">
        <v>0</v>
      </c>
      <c r="N7" s="261">
        <v>1</v>
      </c>
      <c r="O7" s="128">
        <v>7</v>
      </c>
      <c r="P7" s="74">
        <v>11</v>
      </c>
      <c r="Q7" s="127">
        <v>18</v>
      </c>
    </row>
    <row r="8" spans="1:17">
      <c r="B8" s="134" t="s">
        <v>389</v>
      </c>
      <c r="C8" s="119">
        <v>24</v>
      </c>
      <c r="D8" s="118">
        <v>21</v>
      </c>
      <c r="E8" s="123">
        <v>45</v>
      </c>
      <c r="F8" s="74">
        <v>8</v>
      </c>
      <c r="G8" s="74">
        <v>7</v>
      </c>
      <c r="H8" s="118">
        <v>15</v>
      </c>
      <c r="I8" s="128">
        <v>7</v>
      </c>
      <c r="J8" s="74">
        <v>1</v>
      </c>
      <c r="K8" s="78">
        <v>8</v>
      </c>
      <c r="L8" s="261">
        <v>3</v>
      </c>
      <c r="M8" s="261">
        <v>0</v>
      </c>
      <c r="N8" s="261">
        <v>3</v>
      </c>
      <c r="O8" s="128">
        <v>6</v>
      </c>
      <c r="P8" s="74">
        <v>13</v>
      </c>
      <c r="Q8" s="127">
        <v>19</v>
      </c>
    </row>
    <row r="9" spans="1:17">
      <c r="B9" s="134" t="s">
        <v>390</v>
      </c>
      <c r="C9" s="119">
        <v>31</v>
      </c>
      <c r="D9" s="118">
        <v>61</v>
      </c>
      <c r="E9" s="123">
        <v>92</v>
      </c>
      <c r="F9" s="74">
        <v>7</v>
      </c>
      <c r="G9" s="74">
        <v>16</v>
      </c>
      <c r="H9" s="118">
        <v>23</v>
      </c>
      <c r="I9" s="128">
        <v>11</v>
      </c>
      <c r="J9" s="74">
        <v>14</v>
      </c>
      <c r="K9" s="78">
        <v>25</v>
      </c>
      <c r="L9" s="261">
        <v>3</v>
      </c>
      <c r="M9" s="261">
        <v>0</v>
      </c>
      <c r="N9" s="261">
        <v>3</v>
      </c>
      <c r="O9" s="128">
        <v>10</v>
      </c>
      <c r="P9" s="74">
        <v>31</v>
      </c>
      <c r="Q9" s="127">
        <v>41</v>
      </c>
    </row>
    <row r="10" spans="1:17">
      <c r="B10" s="134" t="s">
        <v>391</v>
      </c>
      <c r="C10" s="119">
        <v>43</v>
      </c>
      <c r="D10" s="118">
        <v>66</v>
      </c>
      <c r="E10" s="123">
        <v>109</v>
      </c>
      <c r="F10" s="74">
        <v>8</v>
      </c>
      <c r="G10" s="74">
        <v>15</v>
      </c>
      <c r="H10" s="118">
        <v>23</v>
      </c>
      <c r="I10" s="128">
        <v>15</v>
      </c>
      <c r="J10" s="74">
        <v>10</v>
      </c>
      <c r="K10" s="74">
        <v>25</v>
      </c>
      <c r="L10" s="432">
        <v>3</v>
      </c>
      <c r="M10" s="261">
        <v>0</v>
      </c>
      <c r="N10" s="261">
        <v>3</v>
      </c>
      <c r="O10" s="128">
        <v>17</v>
      </c>
      <c r="P10" s="74">
        <v>41</v>
      </c>
      <c r="Q10" s="127">
        <v>58</v>
      </c>
    </row>
    <row r="11" spans="1:17">
      <c r="B11" s="134" t="s">
        <v>392</v>
      </c>
      <c r="C11" s="119">
        <v>33</v>
      </c>
      <c r="D11" s="118">
        <v>72</v>
      </c>
      <c r="E11" s="123">
        <v>105</v>
      </c>
      <c r="F11" s="74">
        <v>6</v>
      </c>
      <c r="G11" s="74">
        <v>15</v>
      </c>
      <c r="H11" s="118">
        <v>21</v>
      </c>
      <c r="I11" s="128">
        <v>12</v>
      </c>
      <c r="J11" s="74">
        <v>4</v>
      </c>
      <c r="K11" s="74">
        <v>16</v>
      </c>
      <c r="L11" s="128">
        <v>5</v>
      </c>
      <c r="M11" s="132">
        <v>0</v>
      </c>
      <c r="N11" s="74">
        <v>5</v>
      </c>
      <c r="O11" s="128">
        <v>10</v>
      </c>
      <c r="P11" s="74">
        <v>53</v>
      </c>
      <c r="Q11" s="127">
        <v>63</v>
      </c>
    </row>
    <row r="12" spans="1:17">
      <c r="B12" s="134" t="s">
        <v>393</v>
      </c>
      <c r="C12" s="119">
        <v>47</v>
      </c>
      <c r="D12" s="118">
        <v>60</v>
      </c>
      <c r="E12" s="123">
        <v>107</v>
      </c>
      <c r="F12" s="74">
        <v>11</v>
      </c>
      <c r="G12" s="74">
        <v>6</v>
      </c>
      <c r="H12" s="118">
        <v>17</v>
      </c>
      <c r="I12" s="128">
        <v>15</v>
      </c>
      <c r="J12" s="74">
        <v>7</v>
      </c>
      <c r="K12" s="74">
        <v>22</v>
      </c>
      <c r="L12" s="128">
        <v>6</v>
      </c>
      <c r="M12" s="132">
        <v>0</v>
      </c>
      <c r="N12" s="74">
        <v>6</v>
      </c>
      <c r="O12" s="128">
        <v>15</v>
      </c>
      <c r="P12" s="74">
        <v>47</v>
      </c>
      <c r="Q12" s="127">
        <v>62</v>
      </c>
    </row>
    <row r="13" spans="1:17">
      <c r="B13" s="134" t="s">
        <v>394</v>
      </c>
      <c r="C13" s="119">
        <v>28</v>
      </c>
      <c r="D13" s="118">
        <v>39</v>
      </c>
      <c r="E13" s="123">
        <v>67</v>
      </c>
      <c r="F13" s="74">
        <v>7</v>
      </c>
      <c r="G13" s="74">
        <v>2</v>
      </c>
      <c r="H13" s="118">
        <v>9</v>
      </c>
      <c r="I13" s="128">
        <v>7</v>
      </c>
      <c r="J13" s="74">
        <v>12</v>
      </c>
      <c r="K13" s="74">
        <v>19</v>
      </c>
      <c r="L13" s="124">
        <v>4</v>
      </c>
      <c r="M13" s="17">
        <v>1</v>
      </c>
      <c r="N13" s="17">
        <v>5</v>
      </c>
      <c r="O13" s="128">
        <v>10</v>
      </c>
      <c r="P13" s="74">
        <v>24</v>
      </c>
      <c r="Q13" s="127">
        <v>34</v>
      </c>
    </row>
    <row r="14" spans="1:17">
      <c r="B14" s="431" t="s">
        <v>395</v>
      </c>
      <c r="C14" s="119">
        <v>17</v>
      </c>
      <c r="D14" s="118">
        <v>19</v>
      </c>
      <c r="E14" s="123">
        <v>36</v>
      </c>
      <c r="F14" s="74">
        <v>0</v>
      </c>
      <c r="G14" s="74">
        <v>2</v>
      </c>
      <c r="H14" s="118">
        <v>2</v>
      </c>
      <c r="I14" s="128">
        <v>5</v>
      </c>
      <c r="J14" s="74">
        <v>3</v>
      </c>
      <c r="K14" s="74">
        <v>8</v>
      </c>
      <c r="L14" s="124">
        <v>4</v>
      </c>
      <c r="M14" s="17">
        <v>0</v>
      </c>
      <c r="N14" s="17">
        <v>4</v>
      </c>
      <c r="O14" s="128">
        <v>8</v>
      </c>
      <c r="P14" s="74">
        <v>14</v>
      </c>
      <c r="Q14" s="127">
        <v>22</v>
      </c>
    </row>
    <row r="15" spans="1:17">
      <c r="B15" s="133" t="s">
        <v>11</v>
      </c>
      <c r="C15" s="137">
        <v>248</v>
      </c>
      <c r="D15" s="138">
        <v>363</v>
      </c>
      <c r="E15" s="139">
        <v>611</v>
      </c>
      <c r="F15" s="138">
        <v>54</v>
      </c>
      <c r="G15" s="138">
        <v>69</v>
      </c>
      <c r="H15" s="138">
        <v>123</v>
      </c>
      <c r="I15" s="137">
        <v>80</v>
      </c>
      <c r="J15" s="138">
        <v>55</v>
      </c>
      <c r="K15" s="138">
        <v>135</v>
      </c>
      <c r="L15" s="433">
        <v>29</v>
      </c>
      <c r="M15" s="264">
        <v>1</v>
      </c>
      <c r="N15" s="264">
        <v>30</v>
      </c>
      <c r="O15" s="137">
        <v>85</v>
      </c>
      <c r="P15" s="138">
        <v>238</v>
      </c>
      <c r="Q15" s="140">
        <v>323</v>
      </c>
    </row>
  </sheetData>
  <mergeCells count="7">
    <mergeCell ref="O3:Q3"/>
    <mergeCell ref="B3:B4"/>
    <mergeCell ref="C3:E3"/>
    <mergeCell ref="F3:H3"/>
    <mergeCell ref="I3:K3"/>
    <mergeCell ref="L3:N3"/>
    <mergeCell ref="B2:Q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A2" sqref="A2"/>
    </sheetView>
  </sheetViews>
  <sheetFormatPr baseColWidth="10" defaultRowHeight="15"/>
  <cols>
    <col min="2" max="2" width="21.42578125" style="36" customWidth="1"/>
  </cols>
  <sheetData>
    <row r="1" spans="1:16">
      <c r="B1" s="155"/>
    </row>
    <row r="2" spans="1:16" ht="18.75" customHeight="1">
      <c r="A2" s="494" t="s">
        <v>438</v>
      </c>
      <c r="B2" s="526" t="s">
        <v>217</v>
      </c>
      <c r="C2" s="526"/>
      <c r="D2" s="526"/>
      <c r="E2" s="526"/>
      <c r="F2" s="526"/>
      <c r="G2" s="526"/>
      <c r="H2" s="526"/>
      <c r="I2" s="526"/>
      <c r="J2" s="21"/>
      <c r="K2" s="21"/>
      <c r="L2" s="21"/>
      <c r="M2" s="21"/>
      <c r="N2" s="21"/>
    </row>
    <row r="3" spans="1:16" ht="12.75" customHeight="1">
      <c r="B3" s="527" t="s">
        <v>214</v>
      </c>
      <c r="C3" s="528" t="s">
        <v>14</v>
      </c>
      <c r="D3" s="504" t="s">
        <v>218</v>
      </c>
      <c r="E3" s="511" t="s">
        <v>149</v>
      </c>
      <c r="F3" s="511"/>
      <c r="G3" s="511" t="s">
        <v>150</v>
      </c>
      <c r="H3" s="511"/>
      <c r="I3" s="511" t="s">
        <v>151</v>
      </c>
      <c r="J3" s="511"/>
      <c r="K3" s="511" t="s">
        <v>215</v>
      </c>
      <c r="L3" s="511"/>
      <c r="M3" s="511" t="s">
        <v>216</v>
      </c>
      <c r="N3" s="511"/>
      <c r="O3" s="517" t="s">
        <v>440</v>
      </c>
      <c r="P3" s="517"/>
    </row>
    <row r="4" spans="1:16">
      <c r="B4" s="527"/>
      <c r="C4" s="528"/>
      <c r="D4" s="504"/>
      <c r="E4" s="149" t="s">
        <v>14</v>
      </c>
      <c r="F4" s="106" t="s">
        <v>27</v>
      </c>
      <c r="G4" s="149" t="s">
        <v>14</v>
      </c>
      <c r="H4" s="106" t="s">
        <v>27</v>
      </c>
      <c r="I4" s="149" t="s">
        <v>14</v>
      </c>
      <c r="J4" s="106" t="s">
        <v>27</v>
      </c>
      <c r="K4" s="149" t="s">
        <v>14</v>
      </c>
      <c r="L4" s="106" t="s">
        <v>27</v>
      </c>
      <c r="M4" s="106" t="s">
        <v>14</v>
      </c>
      <c r="N4" s="220" t="s">
        <v>27</v>
      </c>
      <c r="O4" s="425" t="s">
        <v>14</v>
      </c>
      <c r="P4" s="425" t="s">
        <v>27</v>
      </c>
    </row>
    <row r="5" spans="1:16">
      <c r="B5" s="40" t="s">
        <v>386</v>
      </c>
      <c r="C5" s="118">
        <v>1</v>
      </c>
      <c r="D5" s="143">
        <v>0.16366612111292964</v>
      </c>
      <c r="E5" s="74">
        <v>0</v>
      </c>
      <c r="F5" s="151">
        <v>0</v>
      </c>
      <c r="G5" s="74">
        <v>0</v>
      </c>
      <c r="H5" s="151">
        <v>0</v>
      </c>
      <c r="I5" s="74">
        <v>0</v>
      </c>
      <c r="J5" s="151">
        <v>0</v>
      </c>
      <c r="K5" s="74">
        <v>0</v>
      </c>
      <c r="L5" s="151">
        <v>0</v>
      </c>
      <c r="M5" s="74">
        <v>1</v>
      </c>
      <c r="N5" s="150">
        <v>0.16366612111292964</v>
      </c>
      <c r="O5" s="74">
        <v>0</v>
      </c>
      <c r="P5" s="150">
        <v>0</v>
      </c>
    </row>
    <row r="6" spans="1:16">
      <c r="B6" s="40" t="s">
        <v>387</v>
      </c>
      <c r="C6" s="118">
        <v>16</v>
      </c>
      <c r="D6" s="143">
        <v>2.6186579378068742</v>
      </c>
      <c r="E6" s="74">
        <v>0</v>
      </c>
      <c r="F6" s="151">
        <v>0</v>
      </c>
      <c r="G6" s="74">
        <v>15</v>
      </c>
      <c r="H6" s="151">
        <v>2.4549918166939442</v>
      </c>
      <c r="I6" s="74">
        <v>0</v>
      </c>
      <c r="J6" s="151">
        <v>0</v>
      </c>
      <c r="K6" s="74">
        <v>0</v>
      </c>
      <c r="L6" s="151">
        <v>0</v>
      </c>
      <c r="M6" s="74">
        <v>1</v>
      </c>
      <c r="N6" s="150">
        <v>0.16366612111292964</v>
      </c>
      <c r="O6" s="74">
        <v>0</v>
      </c>
      <c r="P6" s="150">
        <v>0</v>
      </c>
    </row>
    <row r="7" spans="1:16">
      <c r="B7" s="40" t="s">
        <v>388</v>
      </c>
      <c r="C7" s="118">
        <v>33</v>
      </c>
      <c r="D7" s="143">
        <v>5.400981996726677</v>
      </c>
      <c r="E7" s="74">
        <v>3</v>
      </c>
      <c r="F7" s="151">
        <v>0.49099836333878888</v>
      </c>
      <c r="G7" s="74">
        <v>26</v>
      </c>
      <c r="H7" s="151">
        <v>4.2553191489361701</v>
      </c>
      <c r="I7" s="74">
        <v>0</v>
      </c>
      <c r="J7" s="151">
        <v>0</v>
      </c>
      <c r="K7" s="74">
        <v>0</v>
      </c>
      <c r="L7" s="151">
        <v>0</v>
      </c>
      <c r="M7" s="74">
        <v>4</v>
      </c>
      <c r="N7" s="150">
        <v>0.65466448445171854</v>
      </c>
      <c r="O7" s="74">
        <v>0</v>
      </c>
      <c r="P7" s="150">
        <v>0</v>
      </c>
    </row>
    <row r="8" spans="1:16">
      <c r="B8" s="40" t="s">
        <v>389</v>
      </c>
      <c r="C8" s="118">
        <v>45</v>
      </c>
      <c r="D8" s="143">
        <v>7.3649754500818325</v>
      </c>
      <c r="E8" s="74">
        <v>2</v>
      </c>
      <c r="F8" s="151">
        <v>0.32733224222585927</v>
      </c>
      <c r="G8" s="74">
        <v>40</v>
      </c>
      <c r="H8" s="151">
        <v>6.5466448445171856</v>
      </c>
      <c r="I8" s="74">
        <v>0</v>
      </c>
      <c r="J8" s="151">
        <v>0</v>
      </c>
      <c r="K8" s="74">
        <v>1</v>
      </c>
      <c r="L8" s="151">
        <v>0.16366612111292964</v>
      </c>
      <c r="M8" s="74">
        <v>2</v>
      </c>
      <c r="N8" s="150">
        <v>0.32733224222585927</v>
      </c>
      <c r="O8" s="74">
        <v>0</v>
      </c>
      <c r="P8" s="150">
        <v>0</v>
      </c>
    </row>
    <row r="9" spans="1:16">
      <c r="B9" s="40" t="s">
        <v>390</v>
      </c>
      <c r="C9" s="118">
        <v>92</v>
      </c>
      <c r="D9" s="143">
        <v>15.057283142389524</v>
      </c>
      <c r="E9" s="74">
        <v>0</v>
      </c>
      <c r="F9" s="151">
        <v>0</v>
      </c>
      <c r="G9" s="74">
        <v>88</v>
      </c>
      <c r="H9" s="151">
        <v>14.402618657937808</v>
      </c>
      <c r="I9" s="74">
        <v>0</v>
      </c>
      <c r="J9" s="151">
        <v>0</v>
      </c>
      <c r="K9" s="74">
        <v>0</v>
      </c>
      <c r="L9" s="151">
        <v>0</v>
      </c>
      <c r="M9" s="74">
        <v>4</v>
      </c>
      <c r="N9" s="150">
        <v>0.65466448445171854</v>
      </c>
      <c r="O9" s="74">
        <v>0</v>
      </c>
      <c r="P9" s="150">
        <v>0</v>
      </c>
    </row>
    <row r="10" spans="1:16">
      <c r="B10" s="40" t="s">
        <v>391</v>
      </c>
      <c r="C10" s="118">
        <v>109</v>
      </c>
      <c r="D10" s="143">
        <v>17.839607201309331</v>
      </c>
      <c r="E10" s="74">
        <v>0</v>
      </c>
      <c r="F10" s="151">
        <v>0</v>
      </c>
      <c r="G10" s="74">
        <v>93</v>
      </c>
      <c r="H10" s="151">
        <v>15.220949263502456</v>
      </c>
      <c r="I10" s="74">
        <v>4</v>
      </c>
      <c r="J10" s="151">
        <v>0.65466448445171854</v>
      </c>
      <c r="K10" s="74">
        <v>5</v>
      </c>
      <c r="L10" s="151">
        <v>0.81833060556464821</v>
      </c>
      <c r="M10" s="74">
        <v>7</v>
      </c>
      <c r="N10" s="150">
        <v>1.1456628477905073</v>
      </c>
      <c r="O10" s="74">
        <v>0</v>
      </c>
      <c r="P10" s="150">
        <v>0</v>
      </c>
    </row>
    <row r="11" spans="1:16">
      <c r="B11" s="40" t="s">
        <v>392</v>
      </c>
      <c r="C11" s="118">
        <v>105</v>
      </c>
      <c r="D11" s="143">
        <v>17.184942716857609</v>
      </c>
      <c r="E11" s="74">
        <v>1</v>
      </c>
      <c r="F11" s="151">
        <v>0.16366612111292964</v>
      </c>
      <c r="G11" s="74">
        <v>101</v>
      </c>
      <c r="H11" s="151">
        <v>16.530278232405891</v>
      </c>
      <c r="I11" s="74">
        <v>0</v>
      </c>
      <c r="J11" s="151">
        <v>0</v>
      </c>
      <c r="K11" s="74">
        <v>1</v>
      </c>
      <c r="L11" s="151">
        <v>0.16366612111292964</v>
      </c>
      <c r="M11" s="74">
        <v>2</v>
      </c>
      <c r="N11" s="150">
        <v>0.32733224222585927</v>
      </c>
      <c r="O11" s="74">
        <v>0</v>
      </c>
      <c r="P11" s="150">
        <v>0</v>
      </c>
    </row>
    <row r="12" spans="1:16">
      <c r="B12" s="40" t="s">
        <v>393</v>
      </c>
      <c r="C12" s="118">
        <v>107</v>
      </c>
      <c r="D12" s="143">
        <v>17.51227495908347</v>
      </c>
      <c r="E12" s="74">
        <v>1</v>
      </c>
      <c r="F12" s="151">
        <v>0.16366612111292964</v>
      </c>
      <c r="G12" s="74">
        <v>96</v>
      </c>
      <c r="H12" s="151">
        <v>15.711947626841244</v>
      </c>
      <c r="I12" s="74">
        <v>2</v>
      </c>
      <c r="J12" s="151">
        <v>0.32733224222585927</v>
      </c>
      <c r="K12" s="74">
        <v>3</v>
      </c>
      <c r="L12" s="151">
        <v>0.49099836333878888</v>
      </c>
      <c r="M12" s="74">
        <v>5</v>
      </c>
      <c r="N12" s="150">
        <v>0.81833060556464821</v>
      </c>
      <c r="O12" s="74">
        <v>0</v>
      </c>
      <c r="P12" s="150">
        <v>0</v>
      </c>
    </row>
    <row r="13" spans="1:16">
      <c r="B13" s="40" t="s">
        <v>394</v>
      </c>
      <c r="C13" s="118">
        <v>67</v>
      </c>
      <c r="D13" s="143">
        <v>10.965630114566286</v>
      </c>
      <c r="E13" s="74">
        <v>0</v>
      </c>
      <c r="F13" s="151">
        <v>0</v>
      </c>
      <c r="G13" s="74">
        <v>60</v>
      </c>
      <c r="H13" s="151">
        <v>9.8199672667757767</v>
      </c>
      <c r="I13" s="74">
        <v>3</v>
      </c>
      <c r="J13" s="151">
        <v>0.49099836333878888</v>
      </c>
      <c r="K13" s="74">
        <v>0</v>
      </c>
      <c r="L13" s="151">
        <v>0</v>
      </c>
      <c r="M13" s="74">
        <v>4</v>
      </c>
      <c r="N13" s="150">
        <v>0.65466448445171854</v>
      </c>
      <c r="O13" s="74">
        <v>0</v>
      </c>
      <c r="P13" s="150">
        <v>0</v>
      </c>
    </row>
    <row r="14" spans="1:16">
      <c r="B14" s="40" t="s">
        <v>395</v>
      </c>
      <c r="C14" s="118">
        <v>36</v>
      </c>
      <c r="D14" s="143">
        <v>5.8919803600654665</v>
      </c>
      <c r="E14" s="74">
        <v>0</v>
      </c>
      <c r="F14" s="151">
        <v>0</v>
      </c>
      <c r="G14" s="74">
        <v>30</v>
      </c>
      <c r="H14" s="151">
        <v>4.9099836333878883</v>
      </c>
      <c r="I14" s="74">
        <v>3</v>
      </c>
      <c r="J14" s="151">
        <v>0.49099836333878888</v>
      </c>
      <c r="K14" s="74">
        <v>0</v>
      </c>
      <c r="L14" s="151">
        <v>0</v>
      </c>
      <c r="M14" s="74">
        <v>2</v>
      </c>
      <c r="N14" s="150">
        <v>0.32733224222585927</v>
      </c>
      <c r="O14" s="74">
        <v>1</v>
      </c>
      <c r="P14" s="150">
        <v>0.16366612111292964</v>
      </c>
    </row>
    <row r="15" spans="1:16">
      <c r="B15" s="47" t="s">
        <v>11</v>
      </c>
      <c r="C15" s="138">
        <v>611</v>
      </c>
      <c r="D15" s="153">
        <v>100</v>
      </c>
      <c r="E15" s="139">
        <v>7</v>
      </c>
      <c r="F15" s="153">
        <v>1.1456628477905073</v>
      </c>
      <c r="G15" s="139">
        <v>549</v>
      </c>
      <c r="H15" s="153">
        <v>89.852700490998359</v>
      </c>
      <c r="I15" s="154">
        <v>12</v>
      </c>
      <c r="J15" s="153">
        <v>1.9639934533551555</v>
      </c>
      <c r="K15" s="154">
        <v>10</v>
      </c>
      <c r="L15" s="153">
        <v>1.6366612111292964</v>
      </c>
      <c r="M15" s="154">
        <v>32</v>
      </c>
      <c r="N15" s="145">
        <v>5.2373158756137483</v>
      </c>
      <c r="O15" s="154">
        <v>1</v>
      </c>
      <c r="P15" s="145">
        <v>0.16366612111292964</v>
      </c>
    </row>
    <row r="17" spans="2:3">
      <c r="C17" s="2"/>
    </row>
    <row r="18" spans="2:3">
      <c r="B18" s="383"/>
    </row>
    <row r="19" spans="2:3">
      <c r="B19" s="156"/>
    </row>
    <row r="20" spans="2:3">
      <c r="C20" s="2"/>
    </row>
    <row r="21" spans="2:3">
      <c r="C21" s="2"/>
    </row>
    <row r="22" spans="2:3">
      <c r="C22" s="2"/>
    </row>
    <row r="23" spans="2:3">
      <c r="C23" s="2"/>
    </row>
    <row r="24" spans="2:3">
      <c r="C24" s="2"/>
    </row>
    <row r="25" spans="2:3">
      <c r="C25" s="2"/>
    </row>
    <row r="26" spans="2:3">
      <c r="C26" s="2"/>
    </row>
    <row r="27" spans="2:3">
      <c r="C27" s="2"/>
    </row>
    <row r="28" spans="2:3">
      <c r="C28" s="2"/>
    </row>
    <row r="29" spans="2:3">
      <c r="C29" s="2"/>
    </row>
    <row r="30" spans="2:3">
      <c r="C30" s="2"/>
    </row>
    <row r="31" spans="2:3">
      <c r="C31" s="2"/>
    </row>
    <row r="32" spans="2: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</sheetData>
  <mergeCells count="10">
    <mergeCell ref="O3:P3"/>
    <mergeCell ref="K3:L3"/>
    <mergeCell ref="M3:N3"/>
    <mergeCell ref="B2:I2"/>
    <mergeCell ref="B3:B4"/>
    <mergeCell ref="C3:C4"/>
    <mergeCell ref="D3:D4"/>
    <mergeCell ref="E3:F3"/>
    <mergeCell ref="G3:H3"/>
    <mergeCell ref="I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B2" sqref="B2:H2"/>
    </sheetView>
  </sheetViews>
  <sheetFormatPr baseColWidth="10" defaultRowHeight="15"/>
  <cols>
    <col min="2" max="2" width="36" style="36" customWidth="1"/>
    <col min="4" max="4" width="12.140625" customWidth="1"/>
  </cols>
  <sheetData>
    <row r="2" spans="1:9">
      <c r="A2" s="494" t="s">
        <v>438</v>
      </c>
      <c r="B2" s="500" t="s">
        <v>219</v>
      </c>
      <c r="C2" s="500"/>
      <c r="D2" s="500"/>
      <c r="E2" s="500"/>
      <c r="F2" s="500"/>
      <c r="G2" s="500"/>
      <c r="H2" s="500"/>
    </row>
    <row r="3" spans="1:9" ht="24.75">
      <c r="A3" s="24"/>
      <c r="B3" s="116" t="s">
        <v>220</v>
      </c>
      <c r="C3" s="39" t="s">
        <v>14</v>
      </c>
      <c r="D3" s="197" t="s">
        <v>15</v>
      </c>
      <c r="E3" s="196" t="s">
        <v>221</v>
      </c>
      <c r="F3" s="196" t="s">
        <v>222</v>
      </c>
      <c r="G3" s="196" t="s">
        <v>223</v>
      </c>
      <c r="H3" s="196" t="s">
        <v>224</v>
      </c>
      <c r="I3" s="345"/>
    </row>
    <row r="4" spans="1:9">
      <c r="A4" s="195"/>
      <c r="B4" s="179" t="s">
        <v>133</v>
      </c>
      <c r="C4" s="118">
        <v>5</v>
      </c>
      <c r="D4" s="158">
        <v>0.81833060556464821</v>
      </c>
      <c r="E4" s="17">
        <v>5</v>
      </c>
      <c r="F4" s="150">
        <v>0.81833060556464821</v>
      </c>
      <c r="G4" s="17">
        <v>0</v>
      </c>
      <c r="H4" s="150">
        <v>0</v>
      </c>
      <c r="I4" s="345"/>
    </row>
    <row r="5" spans="1:9">
      <c r="A5" s="195"/>
      <c r="B5" s="234" t="s">
        <v>522</v>
      </c>
      <c r="C5" s="118">
        <v>1</v>
      </c>
      <c r="D5" s="158">
        <v>0.16366612111292964</v>
      </c>
      <c r="E5" s="17">
        <v>0</v>
      </c>
      <c r="F5" s="150">
        <v>0</v>
      </c>
      <c r="G5" s="17">
        <v>1</v>
      </c>
      <c r="H5" s="150">
        <v>0.16366612111292964</v>
      </c>
      <c r="I5" s="345"/>
    </row>
    <row r="6" spans="1:9">
      <c r="A6" s="195"/>
      <c r="B6" s="232" t="s">
        <v>422</v>
      </c>
      <c r="C6" s="118">
        <v>1</v>
      </c>
      <c r="D6" s="158">
        <v>0.16366612111292964</v>
      </c>
      <c r="E6" s="17">
        <v>1</v>
      </c>
      <c r="F6" s="150">
        <v>0.16366612111292964</v>
      </c>
      <c r="G6" s="17">
        <v>0</v>
      </c>
      <c r="H6" s="150">
        <v>0</v>
      </c>
      <c r="I6" s="345"/>
    </row>
    <row r="7" spans="1:9" ht="16.5" customHeight="1">
      <c r="A7" s="195"/>
      <c r="B7" s="231" t="s">
        <v>135</v>
      </c>
      <c r="C7" s="118">
        <v>2</v>
      </c>
      <c r="D7" s="158">
        <v>0.32733224222585927</v>
      </c>
      <c r="E7" s="17">
        <v>2</v>
      </c>
      <c r="F7" s="150">
        <v>0.32733224222585927</v>
      </c>
      <c r="G7" s="17">
        <v>0</v>
      </c>
      <c r="H7" s="150">
        <v>0</v>
      </c>
      <c r="I7" s="345"/>
    </row>
    <row r="8" spans="1:9" ht="24">
      <c r="A8" s="195"/>
      <c r="B8" s="231" t="s">
        <v>137</v>
      </c>
      <c r="C8" s="118">
        <v>1</v>
      </c>
      <c r="D8" s="158">
        <v>0.16366612111292964</v>
      </c>
      <c r="E8" s="17">
        <v>1</v>
      </c>
      <c r="F8" s="150">
        <v>0.16366612111292964</v>
      </c>
      <c r="G8" s="17">
        <v>0</v>
      </c>
      <c r="H8" s="150">
        <v>0</v>
      </c>
      <c r="I8" s="345"/>
    </row>
    <row r="9" spans="1:9" ht="24">
      <c r="A9" s="195"/>
      <c r="B9" s="40" t="s">
        <v>138</v>
      </c>
      <c r="C9" s="152">
        <v>200</v>
      </c>
      <c r="D9" s="275">
        <v>32.733224222585925</v>
      </c>
      <c r="E9" s="74">
        <v>106</v>
      </c>
      <c r="F9" s="276">
        <v>17.348608837970538</v>
      </c>
      <c r="G9" s="74">
        <v>94</v>
      </c>
      <c r="H9" s="276">
        <v>15.384615384615385</v>
      </c>
      <c r="I9" s="345"/>
    </row>
    <row r="10" spans="1:9" ht="24">
      <c r="A10" s="195"/>
      <c r="B10" s="40" t="s">
        <v>139</v>
      </c>
      <c r="C10" s="118">
        <v>332</v>
      </c>
      <c r="D10" s="158">
        <v>54.337152209492636</v>
      </c>
      <c r="E10" s="17">
        <v>104</v>
      </c>
      <c r="F10" s="150">
        <v>17.021276595744681</v>
      </c>
      <c r="G10" s="17">
        <v>228</v>
      </c>
      <c r="H10" s="150">
        <v>37.315875613747956</v>
      </c>
      <c r="I10" s="345"/>
    </row>
    <row r="11" spans="1:9" ht="36">
      <c r="A11" s="195"/>
      <c r="B11" s="40" t="s">
        <v>299</v>
      </c>
      <c r="C11" s="118">
        <v>2</v>
      </c>
      <c r="D11" s="158">
        <v>0.32733224222585927</v>
      </c>
      <c r="E11" s="17">
        <v>2</v>
      </c>
      <c r="F11" s="150">
        <v>0.32733224222585927</v>
      </c>
      <c r="G11" s="17">
        <v>0</v>
      </c>
      <c r="H11" s="150">
        <v>0</v>
      </c>
      <c r="I11" s="345"/>
    </row>
    <row r="12" spans="1:9" ht="24">
      <c r="A12" s="195"/>
      <c r="B12" s="40" t="s">
        <v>525</v>
      </c>
      <c r="C12" s="118">
        <v>3</v>
      </c>
      <c r="D12" s="158">
        <v>0.49099836333878888</v>
      </c>
      <c r="E12" s="17">
        <v>3</v>
      </c>
      <c r="F12" s="150">
        <v>0.49099836333878888</v>
      </c>
      <c r="G12" s="17">
        <v>0</v>
      </c>
      <c r="H12" s="150">
        <v>0</v>
      </c>
      <c r="I12" s="345"/>
    </row>
    <row r="13" spans="1:9" ht="36.75">
      <c r="A13" s="195"/>
      <c r="B13" s="232" t="s">
        <v>140</v>
      </c>
      <c r="C13" s="152">
        <v>9</v>
      </c>
      <c r="D13" s="275">
        <v>1.4729950900163666</v>
      </c>
      <c r="E13" s="74">
        <v>1</v>
      </c>
      <c r="F13" s="276">
        <v>0.16366612111292964</v>
      </c>
      <c r="G13" s="74">
        <v>8</v>
      </c>
      <c r="H13" s="276">
        <v>1.3093289689034371</v>
      </c>
      <c r="I13" s="345"/>
    </row>
    <row r="14" spans="1:9" ht="24">
      <c r="A14" s="195"/>
      <c r="B14" s="40" t="s">
        <v>585</v>
      </c>
      <c r="C14" s="152">
        <v>10</v>
      </c>
      <c r="D14" s="275">
        <v>1.6366612111292964</v>
      </c>
      <c r="E14" s="74">
        <v>1</v>
      </c>
      <c r="F14" s="276">
        <v>0.16366612111292964</v>
      </c>
      <c r="G14" s="74">
        <v>9</v>
      </c>
      <c r="H14" s="276">
        <v>1.4729950900163666</v>
      </c>
      <c r="I14" s="345"/>
    </row>
    <row r="15" spans="1:9" ht="36">
      <c r="A15" s="195"/>
      <c r="B15" s="40" t="s">
        <v>143</v>
      </c>
      <c r="C15" s="152">
        <v>2</v>
      </c>
      <c r="D15" s="275">
        <v>0.32733224222585927</v>
      </c>
      <c r="E15" s="74">
        <v>2</v>
      </c>
      <c r="F15" s="276">
        <v>0.32733224222585927</v>
      </c>
      <c r="G15" s="74">
        <v>0</v>
      </c>
      <c r="H15" s="276">
        <v>0</v>
      </c>
      <c r="I15" s="345"/>
    </row>
    <row r="16" spans="1:9" ht="60">
      <c r="A16" s="195"/>
      <c r="B16" s="40" t="s">
        <v>145</v>
      </c>
      <c r="C16" s="152">
        <v>10</v>
      </c>
      <c r="D16" s="275">
        <v>1.6366612111292964</v>
      </c>
      <c r="E16" s="74">
        <v>7</v>
      </c>
      <c r="F16" s="276">
        <v>1.1456628477905073</v>
      </c>
      <c r="G16" s="74">
        <v>3</v>
      </c>
      <c r="H16" s="276">
        <v>0.49099836333878888</v>
      </c>
      <c r="I16" s="345"/>
    </row>
    <row r="17" spans="1:10" ht="48">
      <c r="A17" s="195"/>
      <c r="B17" s="40" t="s">
        <v>147</v>
      </c>
      <c r="C17" s="152">
        <v>17</v>
      </c>
      <c r="D17" s="275">
        <v>2.7823240589198037</v>
      </c>
      <c r="E17" s="74">
        <v>5</v>
      </c>
      <c r="F17" s="276">
        <v>0.81833060556464821</v>
      </c>
      <c r="G17" s="74">
        <v>12</v>
      </c>
      <c r="H17" s="276">
        <v>1.9639934533551555</v>
      </c>
      <c r="I17" s="345"/>
    </row>
    <row r="18" spans="1:10" ht="60">
      <c r="A18" s="195"/>
      <c r="B18" s="40" t="s">
        <v>148</v>
      </c>
      <c r="C18" s="152">
        <v>15</v>
      </c>
      <c r="D18" s="275">
        <v>2.4549918166939442</v>
      </c>
      <c r="E18" s="74">
        <v>7</v>
      </c>
      <c r="F18" s="276">
        <v>1.1456628477905073</v>
      </c>
      <c r="G18" s="74">
        <v>8</v>
      </c>
      <c r="H18" s="276">
        <v>1.3093289689034371</v>
      </c>
      <c r="I18" s="345"/>
    </row>
    <row r="19" spans="1:10" ht="17.25" customHeight="1">
      <c r="A19" s="195"/>
      <c r="B19" s="40" t="s">
        <v>423</v>
      </c>
      <c r="C19" s="152">
        <v>1</v>
      </c>
      <c r="D19" s="275">
        <v>0.16366612111292964</v>
      </c>
      <c r="E19" s="74">
        <v>1</v>
      </c>
      <c r="F19" s="276">
        <v>0.16366612111292964</v>
      </c>
      <c r="G19" s="74">
        <v>0</v>
      </c>
      <c r="H19" s="276">
        <v>0</v>
      </c>
      <c r="I19" s="345"/>
    </row>
    <row r="20" spans="1:10">
      <c r="B20" s="47" t="s">
        <v>11</v>
      </c>
      <c r="C20" s="18">
        <v>611</v>
      </c>
      <c r="D20" s="274">
        <v>100</v>
      </c>
      <c r="E20" s="18">
        <v>248</v>
      </c>
      <c r="F20" s="145">
        <v>40.589198036006543</v>
      </c>
      <c r="G20" s="18">
        <v>363</v>
      </c>
      <c r="H20" s="145">
        <v>59.410801963993457</v>
      </c>
      <c r="I20" s="159"/>
      <c r="J20" s="146"/>
    </row>
    <row r="21" spans="1:10">
      <c r="B21" s="159"/>
      <c r="C21" s="159"/>
      <c r="D21" s="159"/>
      <c r="E21" s="159"/>
      <c r="F21" s="159"/>
      <c r="G21" s="159"/>
      <c r="H21" s="159"/>
      <c r="I21" s="159"/>
      <c r="J21" s="146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B2" sqref="B2:H2"/>
    </sheetView>
  </sheetViews>
  <sheetFormatPr baseColWidth="10" defaultRowHeight="15"/>
  <cols>
    <col min="2" max="2" width="38.5703125" customWidth="1"/>
  </cols>
  <sheetData>
    <row r="2" spans="1:8">
      <c r="A2" s="494" t="s">
        <v>438</v>
      </c>
      <c r="B2" s="500" t="s">
        <v>226</v>
      </c>
      <c r="C2" s="500"/>
      <c r="D2" s="500"/>
      <c r="E2" s="500"/>
      <c r="F2" s="500"/>
      <c r="G2" s="500"/>
      <c r="H2" s="500"/>
    </row>
    <row r="3" spans="1:8">
      <c r="B3" s="529" t="s">
        <v>227</v>
      </c>
      <c r="C3" s="531" t="s">
        <v>11</v>
      </c>
      <c r="D3" s="531"/>
      <c r="E3" s="532" t="s">
        <v>228</v>
      </c>
      <c r="F3" s="532"/>
      <c r="G3" s="529" t="s">
        <v>8</v>
      </c>
      <c r="H3" s="533"/>
    </row>
    <row r="4" spans="1:8">
      <c r="A4" s="24"/>
      <c r="B4" s="530"/>
      <c r="C4" s="45" t="s">
        <v>26</v>
      </c>
      <c r="D4" s="38" t="s">
        <v>229</v>
      </c>
      <c r="E4" s="45" t="s">
        <v>26</v>
      </c>
      <c r="F4" s="45" t="s">
        <v>229</v>
      </c>
      <c r="G4" s="45" t="s">
        <v>26</v>
      </c>
      <c r="H4" s="45" t="s">
        <v>229</v>
      </c>
    </row>
    <row r="5" spans="1:8">
      <c r="A5" s="280"/>
      <c r="B5" s="179" t="s">
        <v>133</v>
      </c>
      <c r="C5" s="152">
        <v>5</v>
      </c>
      <c r="D5" s="160">
        <v>0.81833060556464821</v>
      </c>
      <c r="E5" s="74">
        <v>2</v>
      </c>
      <c r="F5" s="162">
        <v>0.32733224222585927</v>
      </c>
      <c r="G5" s="209">
        <v>3</v>
      </c>
      <c r="H5" s="163">
        <v>0.49099836333878888</v>
      </c>
    </row>
    <row r="6" spans="1:8">
      <c r="A6" s="280"/>
      <c r="B6" s="281" t="s">
        <v>522</v>
      </c>
      <c r="C6" s="152">
        <v>1</v>
      </c>
      <c r="D6" s="160">
        <v>0.16366612111292964</v>
      </c>
      <c r="E6" s="74">
        <v>1</v>
      </c>
      <c r="F6" s="162">
        <v>0.16366612111292964</v>
      </c>
      <c r="G6" s="209">
        <v>0</v>
      </c>
      <c r="H6" s="163">
        <v>0</v>
      </c>
    </row>
    <row r="7" spans="1:8">
      <c r="A7" s="280"/>
      <c r="B7" s="282" t="s">
        <v>422</v>
      </c>
      <c r="C7" s="152">
        <v>1</v>
      </c>
      <c r="D7" s="160">
        <v>0.16366612111292964</v>
      </c>
      <c r="E7" s="74">
        <v>1</v>
      </c>
      <c r="F7" s="162">
        <v>0.16366612111292964</v>
      </c>
      <c r="G7" s="209">
        <v>0</v>
      </c>
      <c r="H7" s="163">
        <v>0</v>
      </c>
    </row>
    <row r="8" spans="1:8">
      <c r="A8" s="280"/>
      <c r="B8" s="231" t="s">
        <v>135</v>
      </c>
      <c r="C8" s="152">
        <v>2</v>
      </c>
      <c r="D8" s="160">
        <v>0.32733224222585927</v>
      </c>
      <c r="E8" s="74">
        <v>1</v>
      </c>
      <c r="F8" s="162">
        <v>0.16366612111292964</v>
      </c>
      <c r="G8" s="209">
        <v>1</v>
      </c>
      <c r="H8" s="163">
        <v>0.16366612111292964</v>
      </c>
    </row>
    <row r="9" spans="1:8" ht="24">
      <c r="A9" s="280"/>
      <c r="B9" s="231" t="s">
        <v>137</v>
      </c>
      <c r="C9" s="152">
        <v>1</v>
      </c>
      <c r="D9" s="160">
        <v>0.16366612111292964</v>
      </c>
      <c r="E9" s="74">
        <v>1</v>
      </c>
      <c r="F9" s="162">
        <v>0.16366612111292964</v>
      </c>
      <c r="G9" s="209">
        <v>0</v>
      </c>
      <c r="H9" s="163">
        <v>0</v>
      </c>
    </row>
    <row r="10" spans="1:8" ht="24">
      <c r="A10" s="280"/>
      <c r="B10" s="40" t="s">
        <v>138</v>
      </c>
      <c r="C10" s="152">
        <v>200</v>
      </c>
      <c r="D10" s="160">
        <v>32.733224222585925</v>
      </c>
      <c r="E10" s="74">
        <v>134</v>
      </c>
      <c r="F10" s="162">
        <v>21.931260229132572</v>
      </c>
      <c r="G10" s="209">
        <v>66</v>
      </c>
      <c r="H10" s="163">
        <v>10.801963993453354</v>
      </c>
    </row>
    <row r="11" spans="1:8" ht="14.25" customHeight="1">
      <c r="A11" s="280"/>
      <c r="B11" s="40" t="s">
        <v>139</v>
      </c>
      <c r="C11" s="152">
        <v>332</v>
      </c>
      <c r="D11" s="160">
        <v>54.337152209492636</v>
      </c>
      <c r="E11" s="74">
        <v>195</v>
      </c>
      <c r="F11" s="162">
        <v>31.914893617021278</v>
      </c>
      <c r="G11" s="209">
        <v>137</v>
      </c>
      <c r="H11" s="163">
        <v>22.422258592471358</v>
      </c>
    </row>
    <row r="12" spans="1:8" ht="36">
      <c r="A12" s="280"/>
      <c r="B12" s="40" t="s">
        <v>299</v>
      </c>
      <c r="C12" s="152">
        <v>2</v>
      </c>
      <c r="D12" s="160">
        <v>0.32733224222585927</v>
      </c>
      <c r="E12" s="74">
        <v>2</v>
      </c>
      <c r="F12" s="162">
        <v>0.32733224222585927</v>
      </c>
      <c r="G12" s="209">
        <v>0</v>
      </c>
      <c r="H12" s="163">
        <v>0</v>
      </c>
    </row>
    <row r="13" spans="1:8" ht="11.25" customHeight="1">
      <c r="A13" s="280"/>
      <c r="B13" s="40" t="s">
        <v>525</v>
      </c>
      <c r="C13" s="152">
        <v>3</v>
      </c>
      <c r="D13" s="160">
        <v>0.49099836333878888</v>
      </c>
      <c r="E13" s="74">
        <v>2</v>
      </c>
      <c r="F13" s="162">
        <v>0.32733224222585927</v>
      </c>
      <c r="G13" s="209">
        <v>1</v>
      </c>
      <c r="H13" s="163">
        <v>0.16366612111292964</v>
      </c>
    </row>
    <row r="14" spans="1:8" ht="15" customHeight="1">
      <c r="A14" s="280"/>
      <c r="B14" s="282" t="s">
        <v>140</v>
      </c>
      <c r="C14" s="152">
        <v>9</v>
      </c>
      <c r="D14" s="160">
        <v>1.4729950900163666</v>
      </c>
      <c r="E14" s="74">
        <v>5</v>
      </c>
      <c r="F14" s="162">
        <v>0.81833060556464821</v>
      </c>
      <c r="G14" s="209">
        <v>4</v>
      </c>
      <c r="H14" s="163">
        <v>0.65466448445171854</v>
      </c>
    </row>
    <row r="15" spans="1:8" ht="23.25" customHeight="1">
      <c r="A15" s="280"/>
      <c r="B15" s="40" t="s">
        <v>585</v>
      </c>
      <c r="C15" s="152">
        <v>10</v>
      </c>
      <c r="D15" s="160">
        <v>1.6366612111292964</v>
      </c>
      <c r="E15" s="74">
        <v>9</v>
      </c>
      <c r="F15" s="162">
        <v>1.4729950900163666</v>
      </c>
      <c r="G15" s="209">
        <v>1</v>
      </c>
      <c r="H15" s="163">
        <v>0.16366612111292964</v>
      </c>
    </row>
    <row r="16" spans="1:8" ht="36">
      <c r="A16" s="280"/>
      <c r="B16" s="40" t="s">
        <v>143</v>
      </c>
      <c r="C16" s="152">
        <v>2</v>
      </c>
      <c r="D16" s="160">
        <v>0.32733224222585927</v>
      </c>
      <c r="E16" s="74">
        <v>2</v>
      </c>
      <c r="F16" s="162">
        <v>0.32733224222585927</v>
      </c>
      <c r="G16" s="209">
        <v>0</v>
      </c>
      <c r="H16" s="163">
        <v>0</v>
      </c>
    </row>
    <row r="17" spans="1:8" ht="60">
      <c r="A17" s="280"/>
      <c r="B17" s="40" t="s">
        <v>145</v>
      </c>
      <c r="C17" s="152">
        <v>10</v>
      </c>
      <c r="D17" s="160">
        <v>1.6366612111292964</v>
      </c>
      <c r="E17" s="74">
        <v>6</v>
      </c>
      <c r="F17" s="162">
        <v>0.98199672667757776</v>
      </c>
      <c r="G17" s="209">
        <v>4</v>
      </c>
      <c r="H17" s="163">
        <v>0.65466448445171854</v>
      </c>
    </row>
    <row r="18" spans="1:8" ht="39" customHeight="1">
      <c r="A18" s="280"/>
      <c r="B18" s="40" t="s">
        <v>147</v>
      </c>
      <c r="C18" s="152">
        <v>17</v>
      </c>
      <c r="D18" s="160">
        <v>2.7823240589198037</v>
      </c>
      <c r="E18" s="74">
        <v>8</v>
      </c>
      <c r="F18" s="162">
        <v>1.3093289689034371</v>
      </c>
      <c r="G18" s="209">
        <v>9</v>
      </c>
      <c r="H18" s="163">
        <v>1.4729950900163666</v>
      </c>
    </row>
    <row r="19" spans="1:8" ht="48.75">
      <c r="A19" s="280"/>
      <c r="B19" s="282" t="s">
        <v>148</v>
      </c>
      <c r="C19" s="152">
        <v>15</v>
      </c>
      <c r="D19" s="160">
        <v>2.4549918166939442</v>
      </c>
      <c r="E19" s="74">
        <v>12</v>
      </c>
      <c r="F19" s="162">
        <v>1.9639934533551555</v>
      </c>
      <c r="G19" s="209">
        <v>3</v>
      </c>
      <c r="H19" s="163">
        <v>0.49099836333878888</v>
      </c>
    </row>
    <row r="20" spans="1:8" ht="15" customHeight="1">
      <c r="A20" s="280"/>
      <c r="B20" s="40" t="s">
        <v>423</v>
      </c>
      <c r="C20" s="152">
        <v>1</v>
      </c>
      <c r="D20" s="160">
        <v>0.16366612111292964</v>
      </c>
      <c r="E20" s="74">
        <v>1</v>
      </c>
      <c r="F20" s="162">
        <v>0.16366612111292964</v>
      </c>
      <c r="G20" s="209">
        <v>0</v>
      </c>
      <c r="H20" s="163">
        <v>0</v>
      </c>
    </row>
    <row r="21" spans="1:8">
      <c r="B21" s="283" t="s">
        <v>11</v>
      </c>
      <c r="C21" s="154">
        <v>611</v>
      </c>
      <c r="D21" s="161">
        <v>100</v>
      </c>
      <c r="E21" s="277">
        <v>382</v>
      </c>
      <c r="F21" s="278">
        <v>62.520458265139112</v>
      </c>
      <c r="G21" s="260">
        <v>229</v>
      </c>
      <c r="H21" s="279">
        <v>37.479541734860881</v>
      </c>
    </row>
  </sheetData>
  <mergeCells count="5">
    <mergeCell ref="B2:H2"/>
    <mergeCell ref="B3:B4"/>
    <mergeCell ref="C3:D3"/>
    <mergeCell ref="E3:F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4" sqref="B4"/>
    </sheetView>
  </sheetViews>
  <sheetFormatPr baseColWidth="10" defaultRowHeight="15"/>
  <sheetData>
    <row r="1" spans="1:5" ht="18.75">
      <c r="B1" s="326" t="s">
        <v>452</v>
      </c>
    </row>
    <row r="4" spans="1:5">
      <c r="A4" s="477" t="s">
        <v>312</v>
      </c>
      <c r="B4" s="1" t="s">
        <v>451</v>
      </c>
    </row>
    <row r="5" spans="1:5">
      <c r="B5" s="368"/>
      <c r="C5" s="368" t="s">
        <v>282</v>
      </c>
      <c r="D5" s="368" t="s">
        <v>5</v>
      </c>
      <c r="E5" s="368" t="s">
        <v>283</v>
      </c>
    </row>
    <row r="6" spans="1:5">
      <c r="B6" s="14">
        <v>2007</v>
      </c>
      <c r="C6" s="368">
        <v>481</v>
      </c>
      <c r="D6" s="14">
        <v>322</v>
      </c>
      <c r="E6" s="14">
        <v>159</v>
      </c>
    </row>
    <row r="7" spans="1:5">
      <c r="B7" s="14">
        <v>2008</v>
      </c>
      <c r="C7" s="369">
        <v>469</v>
      </c>
      <c r="D7" s="367">
        <v>266</v>
      </c>
      <c r="E7" s="367">
        <v>203</v>
      </c>
    </row>
    <row r="8" spans="1:5">
      <c r="B8" s="14">
        <v>2009</v>
      </c>
      <c r="C8" s="368">
        <v>274</v>
      </c>
      <c r="D8" s="14">
        <v>150</v>
      </c>
      <c r="E8" s="14">
        <v>124</v>
      </c>
    </row>
    <row r="9" spans="1:5">
      <c r="B9" s="14">
        <v>2010</v>
      </c>
      <c r="C9" s="368">
        <v>382</v>
      </c>
      <c r="D9" s="14">
        <v>283</v>
      </c>
      <c r="E9" s="14">
        <v>99</v>
      </c>
    </row>
    <row r="10" spans="1:5">
      <c r="B10" s="14">
        <v>2011</v>
      </c>
      <c r="C10" s="368">
        <v>567</v>
      </c>
      <c r="D10" s="14">
        <v>394</v>
      </c>
      <c r="E10" s="14">
        <v>173</v>
      </c>
    </row>
    <row r="11" spans="1:5">
      <c r="B11" s="14">
        <v>2012</v>
      </c>
      <c r="C11" s="368">
        <v>441</v>
      </c>
      <c r="D11" s="14">
        <v>306</v>
      </c>
      <c r="E11" s="14">
        <v>135</v>
      </c>
    </row>
    <row r="12" spans="1:5">
      <c r="B12" s="14">
        <v>2013</v>
      </c>
      <c r="C12" s="368">
        <v>473</v>
      </c>
      <c r="D12" s="14">
        <v>295</v>
      </c>
      <c r="E12" s="14">
        <v>178</v>
      </c>
    </row>
    <row r="13" spans="1:5">
      <c r="B13" s="14">
        <v>2014</v>
      </c>
      <c r="C13" s="368">
        <v>508</v>
      </c>
      <c r="D13" s="14">
        <v>323</v>
      </c>
      <c r="E13" s="14">
        <v>185</v>
      </c>
    </row>
    <row r="14" spans="1:5">
      <c r="B14" s="14">
        <v>2015</v>
      </c>
      <c r="C14" s="368">
        <v>854</v>
      </c>
      <c r="D14" s="14">
        <v>376</v>
      </c>
      <c r="E14" s="14">
        <v>478</v>
      </c>
    </row>
    <row r="15" spans="1:5">
      <c r="B15" s="365">
        <v>2016</v>
      </c>
      <c r="C15" s="368">
        <v>966</v>
      </c>
      <c r="D15" s="14">
        <v>447</v>
      </c>
      <c r="E15" s="14">
        <v>519</v>
      </c>
    </row>
    <row r="16" spans="1:5">
      <c r="B16" s="365">
        <v>2017</v>
      </c>
      <c r="C16" s="368">
        <v>1146</v>
      </c>
      <c r="D16" s="14">
        <v>611</v>
      </c>
      <c r="E16" s="14">
        <v>535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J6" sqref="J6"/>
    </sheetView>
  </sheetViews>
  <sheetFormatPr baseColWidth="10" defaultRowHeight="15"/>
  <cols>
    <col min="2" max="2" width="34.85546875" customWidth="1"/>
  </cols>
  <sheetData>
    <row r="1" spans="1:11">
      <c r="B1" s="164"/>
      <c r="C1" s="164"/>
      <c r="D1" s="164"/>
      <c r="E1" s="164"/>
      <c r="F1" s="164"/>
      <c r="G1" s="164"/>
      <c r="H1" s="164"/>
      <c r="I1" s="164"/>
      <c r="J1" s="164"/>
    </row>
    <row r="2" spans="1:11">
      <c r="A2" s="494" t="s">
        <v>438</v>
      </c>
      <c r="B2" s="513" t="s">
        <v>337</v>
      </c>
      <c r="C2" s="513"/>
      <c r="D2" s="513"/>
      <c r="E2" s="513"/>
      <c r="F2" s="513"/>
      <c r="G2" s="513"/>
      <c r="H2" s="552"/>
      <c r="I2" s="552"/>
      <c r="J2" s="552"/>
      <c r="K2" s="552"/>
    </row>
    <row r="3" spans="1:11" ht="15" customHeight="1">
      <c r="B3" s="536" t="s">
        <v>261</v>
      </c>
      <c r="C3" s="532" t="s">
        <v>11</v>
      </c>
      <c r="D3" s="532"/>
      <c r="E3" s="534" t="s">
        <v>220</v>
      </c>
      <c r="F3" s="534"/>
      <c r="G3" s="534"/>
      <c r="H3" s="534"/>
      <c r="I3" s="534"/>
      <c r="J3" s="534"/>
      <c r="K3" s="535"/>
    </row>
    <row r="4" spans="1:11">
      <c r="B4" s="536"/>
      <c r="C4" s="362" t="s">
        <v>26</v>
      </c>
      <c r="D4" s="311" t="s">
        <v>229</v>
      </c>
      <c r="E4" s="363" t="s">
        <v>424</v>
      </c>
      <c r="F4" s="363" t="s">
        <v>48</v>
      </c>
      <c r="G4" s="363" t="s">
        <v>49</v>
      </c>
      <c r="H4" s="363" t="s">
        <v>50</v>
      </c>
      <c r="I4" s="363" t="s">
        <v>586</v>
      </c>
      <c r="J4" s="363" t="s">
        <v>587</v>
      </c>
      <c r="K4" s="363" t="s">
        <v>136</v>
      </c>
    </row>
    <row r="5" spans="1:11" ht="24">
      <c r="B5" s="358" t="s">
        <v>397</v>
      </c>
      <c r="C5" s="359">
        <v>1</v>
      </c>
      <c r="D5" s="360">
        <v>0.18214936247723132</v>
      </c>
      <c r="E5" s="361">
        <v>0</v>
      </c>
      <c r="F5" s="361">
        <v>0</v>
      </c>
      <c r="G5" s="361">
        <v>1</v>
      </c>
      <c r="H5" s="361">
        <v>0</v>
      </c>
      <c r="I5" s="361">
        <v>0</v>
      </c>
      <c r="J5" s="361">
        <v>0</v>
      </c>
      <c r="K5" s="361">
        <v>0</v>
      </c>
    </row>
    <row r="6" spans="1:11" ht="24">
      <c r="B6" s="223" t="s">
        <v>460</v>
      </c>
      <c r="C6" s="165">
        <v>1</v>
      </c>
      <c r="D6" s="166">
        <v>0.18214936247723132</v>
      </c>
      <c r="E6" s="167">
        <v>0</v>
      </c>
      <c r="F6" s="167">
        <v>0</v>
      </c>
      <c r="G6" s="167">
        <v>0</v>
      </c>
      <c r="H6" s="167">
        <v>1</v>
      </c>
      <c r="I6" s="167">
        <v>0</v>
      </c>
      <c r="J6" s="167">
        <v>0</v>
      </c>
      <c r="K6" s="361">
        <v>0</v>
      </c>
    </row>
    <row r="7" spans="1:11">
      <c r="B7" s="223" t="s">
        <v>273</v>
      </c>
      <c r="C7" s="165">
        <v>2</v>
      </c>
      <c r="D7" s="166">
        <v>0.36429872495446264</v>
      </c>
      <c r="E7" s="167">
        <v>0</v>
      </c>
      <c r="F7" s="167">
        <v>0</v>
      </c>
      <c r="G7" s="167">
        <v>2</v>
      </c>
      <c r="H7" s="167">
        <v>0</v>
      </c>
      <c r="I7" s="167">
        <v>0</v>
      </c>
      <c r="J7" s="167">
        <v>0</v>
      </c>
      <c r="K7" s="361">
        <v>0</v>
      </c>
    </row>
    <row r="8" spans="1:11" ht="24">
      <c r="B8" s="224" t="s">
        <v>230</v>
      </c>
      <c r="C8" s="165">
        <v>6</v>
      </c>
      <c r="D8" s="166">
        <v>1.0928961748633881</v>
      </c>
      <c r="E8" s="167">
        <v>0</v>
      </c>
      <c r="F8" s="167">
        <v>0</v>
      </c>
      <c r="G8" s="167">
        <v>1</v>
      </c>
      <c r="H8" s="167">
        <v>0</v>
      </c>
      <c r="I8" s="167">
        <v>0</v>
      </c>
      <c r="J8" s="167">
        <v>0</v>
      </c>
      <c r="K8" s="361">
        <v>5</v>
      </c>
    </row>
    <row r="9" spans="1:11" ht="36">
      <c r="B9" s="223" t="s">
        <v>461</v>
      </c>
      <c r="C9" s="165">
        <v>1</v>
      </c>
      <c r="D9" s="166">
        <v>0.18214936247723132</v>
      </c>
      <c r="E9" s="167">
        <v>0</v>
      </c>
      <c r="F9" s="167">
        <v>0</v>
      </c>
      <c r="G9" s="167">
        <v>0</v>
      </c>
      <c r="H9" s="167">
        <v>1</v>
      </c>
      <c r="I9" s="167">
        <v>0</v>
      </c>
      <c r="J9" s="167">
        <v>0</v>
      </c>
      <c r="K9" s="361">
        <v>0</v>
      </c>
    </row>
    <row r="10" spans="1:11" ht="24">
      <c r="B10" s="223" t="s">
        <v>231</v>
      </c>
      <c r="C10" s="165">
        <v>1</v>
      </c>
      <c r="D10" s="166">
        <v>0.18214936247723132</v>
      </c>
      <c r="E10" s="167">
        <v>0</v>
      </c>
      <c r="F10" s="167">
        <v>0</v>
      </c>
      <c r="G10" s="167">
        <v>1</v>
      </c>
      <c r="H10" s="167">
        <v>0</v>
      </c>
      <c r="I10" s="167">
        <v>0</v>
      </c>
      <c r="J10" s="167">
        <v>0</v>
      </c>
      <c r="K10" s="361">
        <v>0</v>
      </c>
    </row>
    <row r="11" spans="1:11" ht="24">
      <c r="B11" s="223" t="s">
        <v>232</v>
      </c>
      <c r="C11" s="165">
        <v>5</v>
      </c>
      <c r="D11" s="166">
        <v>0.91074681238615673</v>
      </c>
      <c r="E11" s="167">
        <v>0</v>
      </c>
      <c r="F11" s="167">
        <v>0</v>
      </c>
      <c r="G11" s="167">
        <v>3</v>
      </c>
      <c r="H11" s="167">
        <v>2</v>
      </c>
      <c r="I11" s="167">
        <v>0</v>
      </c>
      <c r="J11" s="167">
        <v>0</v>
      </c>
      <c r="K11" s="361">
        <v>0</v>
      </c>
    </row>
    <row r="12" spans="1:11" ht="24">
      <c r="B12" s="224" t="s">
        <v>259</v>
      </c>
      <c r="C12" s="165">
        <v>1</v>
      </c>
      <c r="D12" s="166">
        <v>0.18214936247723132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361">
        <v>1</v>
      </c>
    </row>
    <row r="13" spans="1:11" ht="36">
      <c r="B13" s="224" t="s">
        <v>464</v>
      </c>
      <c r="C13" s="165">
        <v>3</v>
      </c>
      <c r="D13" s="166">
        <v>0.54644808743169404</v>
      </c>
      <c r="E13" s="167">
        <v>0</v>
      </c>
      <c r="F13" s="167">
        <v>0</v>
      </c>
      <c r="G13" s="167">
        <v>0</v>
      </c>
      <c r="H13" s="167">
        <v>1</v>
      </c>
      <c r="I13" s="167">
        <v>0</v>
      </c>
      <c r="J13" s="167">
        <v>0</v>
      </c>
      <c r="K13" s="361">
        <v>2</v>
      </c>
    </row>
    <row r="14" spans="1:11" ht="36">
      <c r="B14" s="286" t="s">
        <v>287</v>
      </c>
      <c r="C14" s="165">
        <v>1</v>
      </c>
      <c r="D14" s="166">
        <v>0.18214936247723132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361">
        <v>1</v>
      </c>
    </row>
    <row r="15" spans="1:11">
      <c r="B15" s="223" t="s">
        <v>465</v>
      </c>
      <c r="C15" s="165">
        <v>4</v>
      </c>
      <c r="D15" s="166">
        <v>0.72859744990892528</v>
      </c>
      <c r="E15" s="167">
        <v>0</v>
      </c>
      <c r="F15" s="167">
        <v>0</v>
      </c>
      <c r="G15" s="167">
        <v>0</v>
      </c>
      <c r="H15" s="167">
        <v>4</v>
      </c>
      <c r="I15" s="167">
        <v>0</v>
      </c>
      <c r="J15" s="167">
        <v>0</v>
      </c>
      <c r="K15" s="361">
        <v>0</v>
      </c>
    </row>
    <row r="16" spans="1:11" ht="24">
      <c r="B16" s="225" t="s">
        <v>235</v>
      </c>
      <c r="C16" s="165">
        <v>37</v>
      </c>
      <c r="D16" s="166">
        <v>6.7395264116575593</v>
      </c>
      <c r="E16" s="167">
        <v>0</v>
      </c>
      <c r="F16" s="167">
        <v>0</v>
      </c>
      <c r="G16" s="167">
        <v>10</v>
      </c>
      <c r="H16" s="167">
        <v>27</v>
      </c>
      <c r="I16" s="167">
        <v>0</v>
      </c>
      <c r="J16" s="167">
        <v>0</v>
      </c>
      <c r="K16" s="361">
        <v>0</v>
      </c>
    </row>
    <row r="17" spans="2:11">
      <c r="B17" s="225" t="s">
        <v>236</v>
      </c>
      <c r="C17" s="165">
        <v>16</v>
      </c>
      <c r="D17" s="166">
        <v>2.9143897996357011</v>
      </c>
      <c r="E17" s="167">
        <v>0</v>
      </c>
      <c r="F17" s="167">
        <v>0</v>
      </c>
      <c r="G17" s="167">
        <v>4</v>
      </c>
      <c r="H17" s="167">
        <v>12</v>
      </c>
      <c r="I17" s="167">
        <v>0</v>
      </c>
      <c r="J17" s="167">
        <v>0</v>
      </c>
      <c r="K17" s="361">
        <v>0</v>
      </c>
    </row>
    <row r="18" spans="2:11" ht="24">
      <c r="B18" s="223" t="s">
        <v>237</v>
      </c>
      <c r="C18" s="165">
        <v>5</v>
      </c>
      <c r="D18" s="166">
        <v>0.91074681238615673</v>
      </c>
      <c r="E18" s="167">
        <v>0</v>
      </c>
      <c r="F18" s="167">
        <v>0</v>
      </c>
      <c r="G18" s="167">
        <v>1</v>
      </c>
      <c r="H18" s="167">
        <v>4</v>
      </c>
      <c r="I18" s="167">
        <v>0</v>
      </c>
      <c r="J18" s="167">
        <v>0</v>
      </c>
      <c r="K18" s="361">
        <v>0</v>
      </c>
    </row>
    <row r="19" spans="2:11" ht="24">
      <c r="B19" s="223" t="s">
        <v>238</v>
      </c>
      <c r="C19" s="165">
        <v>13</v>
      </c>
      <c r="D19" s="166">
        <v>2.3679417122040074</v>
      </c>
      <c r="E19" s="167">
        <v>0</v>
      </c>
      <c r="F19" s="167">
        <v>0</v>
      </c>
      <c r="G19" s="167">
        <v>5</v>
      </c>
      <c r="H19" s="167">
        <v>8</v>
      </c>
      <c r="I19" s="167">
        <v>0</v>
      </c>
      <c r="J19" s="167">
        <v>0</v>
      </c>
      <c r="K19" s="361">
        <v>0</v>
      </c>
    </row>
    <row r="20" spans="2:11" ht="23.25" customHeight="1">
      <c r="B20" s="225" t="s">
        <v>272</v>
      </c>
      <c r="C20" s="165">
        <v>1</v>
      </c>
      <c r="D20" s="166">
        <v>0.18214936247723132</v>
      </c>
      <c r="E20" s="167">
        <v>0</v>
      </c>
      <c r="F20" s="167">
        <v>1</v>
      </c>
      <c r="G20" s="167">
        <v>0</v>
      </c>
      <c r="H20" s="167">
        <v>0</v>
      </c>
      <c r="I20" s="167">
        <v>0</v>
      </c>
      <c r="J20" s="167">
        <v>0</v>
      </c>
      <c r="K20" s="361">
        <v>0</v>
      </c>
    </row>
    <row r="21" spans="2:11" ht="24">
      <c r="B21" s="223" t="s">
        <v>239</v>
      </c>
      <c r="C21" s="165">
        <v>15</v>
      </c>
      <c r="D21" s="166">
        <v>2.7322404371584699</v>
      </c>
      <c r="E21" s="167">
        <v>0</v>
      </c>
      <c r="F21" s="167">
        <v>0</v>
      </c>
      <c r="G21" s="167">
        <v>7</v>
      </c>
      <c r="H21" s="167">
        <v>8</v>
      </c>
      <c r="I21" s="167">
        <v>0</v>
      </c>
      <c r="J21" s="167">
        <v>0</v>
      </c>
      <c r="K21" s="361">
        <v>0</v>
      </c>
    </row>
    <row r="22" spans="2:11" ht="36">
      <c r="B22" s="223" t="s">
        <v>240</v>
      </c>
      <c r="C22" s="165">
        <v>7</v>
      </c>
      <c r="D22" s="166">
        <v>1.2750455373406193</v>
      </c>
      <c r="E22" s="167">
        <v>0</v>
      </c>
      <c r="F22" s="167">
        <v>0</v>
      </c>
      <c r="G22" s="167">
        <v>4</v>
      </c>
      <c r="H22" s="167">
        <v>3</v>
      </c>
      <c r="I22" s="167">
        <v>0</v>
      </c>
      <c r="J22" s="167">
        <v>0</v>
      </c>
      <c r="K22" s="361">
        <v>0</v>
      </c>
    </row>
    <row r="23" spans="2:11" ht="36">
      <c r="B23" s="223" t="s">
        <v>241</v>
      </c>
      <c r="C23" s="165">
        <v>13</v>
      </c>
      <c r="D23" s="166">
        <v>2.3679417122040074</v>
      </c>
      <c r="E23" s="167">
        <v>2</v>
      </c>
      <c r="F23" s="167">
        <v>0</v>
      </c>
      <c r="G23" s="167">
        <v>3</v>
      </c>
      <c r="H23" s="167">
        <v>7</v>
      </c>
      <c r="I23" s="167">
        <v>1</v>
      </c>
      <c r="J23" s="167">
        <v>0</v>
      </c>
      <c r="K23" s="361">
        <v>0</v>
      </c>
    </row>
    <row r="24" spans="2:11" ht="15.75" customHeight="1">
      <c r="B24" s="223" t="s">
        <v>242</v>
      </c>
      <c r="C24" s="165">
        <v>12</v>
      </c>
      <c r="D24" s="166">
        <v>2.1857923497267762</v>
      </c>
      <c r="E24" s="167">
        <v>0</v>
      </c>
      <c r="F24" s="167">
        <v>0</v>
      </c>
      <c r="G24" s="167">
        <v>3</v>
      </c>
      <c r="H24" s="167">
        <v>9</v>
      </c>
      <c r="I24" s="167">
        <v>0</v>
      </c>
      <c r="J24" s="167">
        <v>0</v>
      </c>
      <c r="K24" s="361">
        <v>0</v>
      </c>
    </row>
    <row r="25" spans="2:11" ht="28.5" customHeight="1">
      <c r="B25" s="225" t="s">
        <v>257</v>
      </c>
      <c r="C25" s="165">
        <v>7</v>
      </c>
      <c r="D25" s="166">
        <v>1.2750455373406193</v>
      </c>
      <c r="E25" s="167">
        <v>0</v>
      </c>
      <c r="F25" s="167">
        <v>0</v>
      </c>
      <c r="G25" s="167">
        <v>3</v>
      </c>
      <c r="H25" s="167">
        <v>3</v>
      </c>
      <c r="I25" s="167">
        <v>1</v>
      </c>
      <c r="J25" s="167">
        <v>0</v>
      </c>
      <c r="K25" s="361">
        <v>0</v>
      </c>
    </row>
    <row r="26" spans="2:11" ht="36">
      <c r="B26" s="223" t="s">
        <v>243</v>
      </c>
      <c r="C26" s="165">
        <v>2</v>
      </c>
      <c r="D26" s="166">
        <v>0.36429872495446264</v>
      </c>
      <c r="E26" s="167">
        <v>0</v>
      </c>
      <c r="F26" s="167">
        <v>0</v>
      </c>
      <c r="G26" s="167">
        <v>0</v>
      </c>
      <c r="H26" s="167">
        <v>2</v>
      </c>
      <c r="I26" s="167">
        <v>0</v>
      </c>
      <c r="J26" s="167">
        <v>0</v>
      </c>
      <c r="K26" s="361">
        <v>0</v>
      </c>
    </row>
    <row r="27" spans="2:11" ht="24">
      <c r="B27" s="223" t="s">
        <v>244</v>
      </c>
      <c r="C27" s="165">
        <v>32</v>
      </c>
      <c r="D27" s="166">
        <v>5.8287795992714022</v>
      </c>
      <c r="E27" s="167">
        <v>0</v>
      </c>
      <c r="F27" s="167">
        <v>0</v>
      </c>
      <c r="G27" s="167">
        <v>18</v>
      </c>
      <c r="H27" s="167">
        <v>14</v>
      </c>
      <c r="I27" s="167">
        <v>0</v>
      </c>
      <c r="J27" s="167">
        <v>0</v>
      </c>
      <c r="K27" s="361">
        <v>0</v>
      </c>
    </row>
    <row r="28" spans="2:11" ht="36">
      <c r="B28" s="223" t="s">
        <v>245</v>
      </c>
      <c r="C28" s="165">
        <v>16</v>
      </c>
      <c r="D28" s="166">
        <v>2.9143897996357011</v>
      </c>
      <c r="E28" s="167">
        <v>0</v>
      </c>
      <c r="F28" s="167">
        <v>0</v>
      </c>
      <c r="G28" s="167">
        <v>5</v>
      </c>
      <c r="H28" s="167">
        <v>8</v>
      </c>
      <c r="I28" s="167">
        <v>0</v>
      </c>
      <c r="J28" s="167">
        <v>3</v>
      </c>
      <c r="K28" s="361">
        <v>0</v>
      </c>
    </row>
    <row r="29" spans="2:11" ht="24">
      <c r="B29" s="223" t="s">
        <v>246</v>
      </c>
      <c r="C29" s="165">
        <v>20</v>
      </c>
      <c r="D29" s="166">
        <v>3.6429872495446269</v>
      </c>
      <c r="E29" s="167">
        <v>0</v>
      </c>
      <c r="F29" s="167">
        <v>0</v>
      </c>
      <c r="G29" s="167">
        <v>9</v>
      </c>
      <c r="H29" s="167">
        <v>11</v>
      </c>
      <c r="I29" s="167">
        <v>0</v>
      </c>
      <c r="J29" s="167">
        <v>0</v>
      </c>
      <c r="K29" s="361">
        <v>0</v>
      </c>
    </row>
    <row r="30" spans="2:11" ht="24">
      <c r="B30" s="223" t="s">
        <v>247</v>
      </c>
      <c r="C30" s="165">
        <v>7</v>
      </c>
      <c r="D30" s="166">
        <v>1.2750455373406193</v>
      </c>
      <c r="E30" s="167">
        <v>0</v>
      </c>
      <c r="F30" s="167">
        <v>0</v>
      </c>
      <c r="G30" s="167">
        <v>3</v>
      </c>
      <c r="H30" s="167">
        <v>4</v>
      </c>
      <c r="I30" s="167">
        <v>0</v>
      </c>
      <c r="J30" s="167">
        <v>0</v>
      </c>
      <c r="K30" s="361">
        <v>0</v>
      </c>
    </row>
    <row r="31" spans="2:11" ht="36">
      <c r="B31" s="223" t="s">
        <v>248</v>
      </c>
      <c r="C31" s="165">
        <v>6</v>
      </c>
      <c r="D31" s="166">
        <v>1.0928961748633881</v>
      </c>
      <c r="E31" s="167">
        <v>0</v>
      </c>
      <c r="F31" s="167">
        <v>0</v>
      </c>
      <c r="G31" s="167">
        <v>3</v>
      </c>
      <c r="H31" s="167">
        <v>3</v>
      </c>
      <c r="I31" s="167">
        <v>0</v>
      </c>
      <c r="J31" s="167">
        <v>0</v>
      </c>
      <c r="K31" s="361">
        <v>0</v>
      </c>
    </row>
    <row r="32" spans="2:11" ht="24">
      <c r="B32" s="223" t="s">
        <v>249</v>
      </c>
      <c r="C32" s="165">
        <v>2</v>
      </c>
      <c r="D32" s="166">
        <v>0.36429872495446264</v>
      </c>
      <c r="E32" s="167">
        <v>0</v>
      </c>
      <c r="F32" s="167">
        <v>0</v>
      </c>
      <c r="G32" s="167">
        <v>1</v>
      </c>
      <c r="H32" s="167">
        <v>1</v>
      </c>
      <c r="I32" s="167">
        <v>0</v>
      </c>
      <c r="J32" s="167">
        <v>0</v>
      </c>
      <c r="K32" s="361">
        <v>0</v>
      </c>
    </row>
    <row r="33" spans="2:11">
      <c r="B33" s="223" t="s">
        <v>250</v>
      </c>
      <c r="C33" s="165">
        <v>3</v>
      </c>
      <c r="D33" s="166">
        <v>0.54644808743169404</v>
      </c>
      <c r="E33" s="167">
        <v>0</v>
      </c>
      <c r="F33" s="167">
        <v>0</v>
      </c>
      <c r="G33" s="167">
        <v>0</v>
      </c>
      <c r="H33" s="167">
        <v>3</v>
      </c>
      <c r="I33" s="167">
        <v>0</v>
      </c>
      <c r="J33" s="167">
        <v>0</v>
      </c>
      <c r="K33" s="361">
        <v>0</v>
      </c>
    </row>
    <row r="34" spans="2:11">
      <c r="B34" s="223" t="s">
        <v>251</v>
      </c>
      <c r="C34" s="165">
        <v>62</v>
      </c>
      <c r="D34" s="166">
        <v>11.293260473588344</v>
      </c>
      <c r="E34" s="167">
        <v>0</v>
      </c>
      <c r="F34" s="167">
        <v>0</v>
      </c>
      <c r="G34" s="167">
        <v>10</v>
      </c>
      <c r="H34" s="167">
        <v>52</v>
      </c>
      <c r="I34" s="167">
        <v>0</v>
      </c>
      <c r="J34" s="167">
        <v>0</v>
      </c>
      <c r="K34" s="361">
        <v>0</v>
      </c>
    </row>
    <row r="35" spans="2:11" ht="25.5" customHeight="1">
      <c r="B35" s="223" t="s">
        <v>252</v>
      </c>
      <c r="C35" s="165">
        <v>7</v>
      </c>
      <c r="D35" s="166">
        <v>1.2750455373406193</v>
      </c>
      <c r="E35" s="167">
        <v>0</v>
      </c>
      <c r="F35" s="167">
        <v>0</v>
      </c>
      <c r="G35" s="167">
        <v>2</v>
      </c>
      <c r="H35" s="167">
        <v>5</v>
      </c>
      <c r="I35" s="167">
        <v>0</v>
      </c>
      <c r="J35" s="167">
        <v>0</v>
      </c>
      <c r="K35" s="361">
        <v>0</v>
      </c>
    </row>
    <row r="36" spans="2:11" ht="36">
      <c r="B36" s="223" t="s">
        <v>253</v>
      </c>
      <c r="C36" s="165">
        <v>7</v>
      </c>
      <c r="D36" s="166">
        <v>1.2750455373406193</v>
      </c>
      <c r="E36" s="167">
        <v>0</v>
      </c>
      <c r="F36" s="167">
        <v>0</v>
      </c>
      <c r="G36" s="167">
        <v>2</v>
      </c>
      <c r="H36" s="167">
        <v>5</v>
      </c>
      <c r="I36" s="167">
        <v>0</v>
      </c>
      <c r="J36" s="167">
        <v>0</v>
      </c>
      <c r="K36" s="361">
        <v>0</v>
      </c>
    </row>
    <row r="37" spans="2:11" ht="14.25" customHeight="1">
      <c r="B37" s="225" t="s">
        <v>254</v>
      </c>
      <c r="C37" s="165">
        <v>140</v>
      </c>
      <c r="D37" s="166">
        <v>25.500910746812387</v>
      </c>
      <c r="E37" s="167">
        <v>0</v>
      </c>
      <c r="F37" s="167">
        <v>0</v>
      </c>
      <c r="G37" s="167">
        <v>60</v>
      </c>
      <c r="H37" s="167">
        <v>80</v>
      </c>
      <c r="I37" s="167">
        <v>0</v>
      </c>
      <c r="J37" s="167">
        <v>0</v>
      </c>
      <c r="K37" s="361">
        <v>0</v>
      </c>
    </row>
    <row r="38" spans="2:11">
      <c r="B38" s="223" t="s">
        <v>258</v>
      </c>
      <c r="C38" s="165">
        <v>5</v>
      </c>
      <c r="D38" s="166">
        <v>0.91074681238615673</v>
      </c>
      <c r="E38" s="167">
        <v>0</v>
      </c>
      <c r="F38" s="167">
        <v>0</v>
      </c>
      <c r="G38" s="167">
        <v>3</v>
      </c>
      <c r="H38" s="167">
        <v>2</v>
      </c>
      <c r="I38" s="167">
        <v>0</v>
      </c>
      <c r="J38" s="167">
        <v>0</v>
      </c>
      <c r="K38" s="361">
        <v>0</v>
      </c>
    </row>
    <row r="39" spans="2:11" ht="24">
      <c r="B39" s="223" t="s">
        <v>255</v>
      </c>
      <c r="C39" s="165">
        <v>83</v>
      </c>
      <c r="D39" s="166">
        <v>15.1183970856102</v>
      </c>
      <c r="E39" s="167">
        <v>0</v>
      </c>
      <c r="F39" s="167">
        <v>0</v>
      </c>
      <c r="G39" s="167">
        <v>35</v>
      </c>
      <c r="H39" s="167">
        <v>48</v>
      </c>
      <c r="I39" s="167">
        <v>0</v>
      </c>
      <c r="J39" s="167">
        <v>0</v>
      </c>
      <c r="K39" s="361">
        <v>0</v>
      </c>
    </row>
    <row r="40" spans="2:11" ht="24">
      <c r="B40" s="223" t="s">
        <v>256</v>
      </c>
      <c r="C40" s="165">
        <v>5</v>
      </c>
      <c r="D40" s="166">
        <v>0.91074681238615673</v>
      </c>
      <c r="E40" s="167">
        <v>0</v>
      </c>
      <c r="F40" s="167">
        <v>0</v>
      </c>
      <c r="G40" s="167">
        <v>1</v>
      </c>
      <c r="H40" s="167">
        <v>4</v>
      </c>
      <c r="I40" s="167">
        <v>0</v>
      </c>
      <c r="J40" s="167">
        <v>0</v>
      </c>
      <c r="K40" s="361">
        <v>0</v>
      </c>
    </row>
    <row r="41" spans="2:11">
      <c r="B41" s="168" t="s">
        <v>11</v>
      </c>
      <c r="C41" s="169">
        <v>549</v>
      </c>
      <c r="D41" s="287">
        <v>100</v>
      </c>
      <c r="E41" s="169">
        <v>2</v>
      </c>
      <c r="F41" s="169">
        <v>1</v>
      </c>
      <c r="G41" s="169">
        <v>200</v>
      </c>
      <c r="H41" s="169">
        <v>332</v>
      </c>
      <c r="I41" s="169">
        <v>2</v>
      </c>
      <c r="J41" s="169">
        <v>3</v>
      </c>
      <c r="K41" s="168">
        <v>9</v>
      </c>
    </row>
    <row r="42" spans="2:11">
      <c r="B42" s="405"/>
      <c r="C42" s="438"/>
      <c r="D42" s="438"/>
      <c r="F42" s="49"/>
    </row>
    <row r="43" spans="2:11">
      <c r="B43" s="439"/>
      <c r="C43" s="315"/>
      <c r="D43" s="436"/>
    </row>
    <row r="44" spans="2:11">
      <c r="B44" s="439"/>
      <c r="C44" s="315"/>
      <c r="D44" s="436"/>
    </row>
    <row r="45" spans="2:11">
      <c r="B45" s="437"/>
      <c r="C45" s="434"/>
      <c r="D45" s="435"/>
    </row>
    <row r="46" spans="2:11">
      <c r="B46" s="439"/>
      <c r="C46" s="315"/>
      <c r="D46" s="436"/>
    </row>
    <row r="47" spans="2:11">
      <c r="B47" s="437"/>
      <c r="C47" s="434"/>
      <c r="D47" s="435"/>
    </row>
    <row r="48" spans="2:11">
      <c r="B48" s="437"/>
      <c r="C48" s="434"/>
      <c r="D48" s="435"/>
    </row>
    <row r="49" spans="2:11" ht="17.25" customHeight="1">
      <c r="B49" s="437"/>
      <c r="C49" s="434"/>
      <c r="D49" s="435"/>
    </row>
    <row r="50" spans="2:11">
      <c r="B50" s="437"/>
      <c r="C50" s="434"/>
      <c r="D50" s="435"/>
    </row>
    <row r="51" spans="2:11">
      <c r="B51" s="437"/>
      <c r="C51" s="434"/>
      <c r="D51" s="435"/>
    </row>
    <row r="52" spans="2:11">
      <c r="B52" s="329"/>
      <c r="C52" s="440"/>
      <c r="D52" s="441"/>
    </row>
    <row r="53" spans="2:11">
      <c r="B53" s="442"/>
      <c r="C53" s="443"/>
      <c r="D53" s="444"/>
    </row>
    <row r="56" spans="2:11">
      <c r="B56" s="157"/>
      <c r="C56" s="170"/>
    </row>
    <row r="58" spans="2:11">
      <c r="K58" s="285"/>
    </row>
    <row r="59" spans="2:11">
      <c r="K59" s="285"/>
    </row>
    <row r="60" spans="2:11">
      <c r="K60" s="285"/>
    </row>
    <row r="61" spans="2:11">
      <c r="K61" s="285"/>
    </row>
  </sheetData>
  <mergeCells count="4">
    <mergeCell ref="E3:K3"/>
    <mergeCell ref="C3:D3"/>
    <mergeCell ref="B3:B4"/>
    <mergeCell ref="B2:K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1"/>
  <sheetViews>
    <sheetView topLeftCell="A2" workbookViewId="0">
      <selection activeCell="B2" sqref="B2:I2"/>
    </sheetView>
  </sheetViews>
  <sheetFormatPr baseColWidth="10" defaultRowHeight="15"/>
  <cols>
    <col min="2" max="2" width="34.28515625" customWidth="1"/>
  </cols>
  <sheetData>
    <row r="2" spans="1:9">
      <c r="A2" s="494" t="s">
        <v>438</v>
      </c>
      <c r="B2" s="526" t="s">
        <v>346</v>
      </c>
      <c r="C2" s="526"/>
      <c r="D2" s="526"/>
      <c r="E2" s="526"/>
      <c r="F2" s="526"/>
      <c r="G2" s="526"/>
      <c r="H2" s="526"/>
      <c r="I2" s="552"/>
    </row>
    <row r="3" spans="1:9" ht="36.75">
      <c r="A3" s="356"/>
      <c r="B3" s="353" t="s">
        <v>262</v>
      </c>
      <c r="C3" s="171" t="s">
        <v>11</v>
      </c>
      <c r="D3" s="445" t="s">
        <v>149</v>
      </c>
      <c r="E3" s="445" t="s">
        <v>150</v>
      </c>
      <c r="F3" s="445" t="s">
        <v>151</v>
      </c>
      <c r="G3" s="445" t="s">
        <v>152</v>
      </c>
      <c r="H3" s="445" t="s">
        <v>216</v>
      </c>
      <c r="I3" s="445" t="s">
        <v>441</v>
      </c>
    </row>
    <row r="4" spans="1:9" ht="26.25" customHeight="1">
      <c r="A4" s="357"/>
      <c r="B4" s="354" t="s">
        <v>537</v>
      </c>
      <c r="C4" s="288">
        <v>1</v>
      </c>
      <c r="D4" s="172">
        <v>0</v>
      </c>
      <c r="E4" s="172">
        <v>0</v>
      </c>
      <c r="F4" s="172">
        <v>1</v>
      </c>
      <c r="G4" s="172">
        <v>0</v>
      </c>
      <c r="H4" s="172">
        <v>0</v>
      </c>
      <c r="I4" s="446">
        <v>0</v>
      </c>
    </row>
    <row r="5" spans="1:9" ht="48">
      <c r="A5" s="357"/>
      <c r="B5" s="354" t="s">
        <v>538</v>
      </c>
      <c r="C5" s="288">
        <v>2</v>
      </c>
      <c r="D5" s="172">
        <v>0</v>
      </c>
      <c r="E5" s="172">
        <v>0</v>
      </c>
      <c r="F5" s="172">
        <v>2</v>
      </c>
      <c r="G5" s="172">
        <v>0</v>
      </c>
      <c r="H5" s="172">
        <v>0</v>
      </c>
      <c r="I5" s="446">
        <v>0</v>
      </c>
    </row>
    <row r="6" spans="1:9">
      <c r="A6" s="357"/>
      <c r="B6" s="354" t="s">
        <v>173</v>
      </c>
      <c r="C6" s="288">
        <v>1</v>
      </c>
      <c r="D6" s="172">
        <v>0</v>
      </c>
      <c r="E6" s="172">
        <v>0</v>
      </c>
      <c r="F6" s="172">
        <v>1</v>
      </c>
      <c r="G6" s="172">
        <v>0</v>
      </c>
      <c r="H6" s="172">
        <v>0</v>
      </c>
      <c r="I6" s="446">
        <v>0</v>
      </c>
    </row>
    <row r="7" spans="1:9" ht="14.25" customHeight="1">
      <c r="A7" s="357"/>
      <c r="B7" s="354" t="s">
        <v>541</v>
      </c>
      <c r="C7" s="288">
        <v>1</v>
      </c>
      <c r="D7" s="172">
        <v>0</v>
      </c>
      <c r="E7" s="172">
        <v>0</v>
      </c>
      <c r="F7" s="172">
        <v>0</v>
      </c>
      <c r="G7" s="172">
        <v>0</v>
      </c>
      <c r="H7" s="172">
        <v>0</v>
      </c>
      <c r="I7" s="446">
        <v>1</v>
      </c>
    </row>
    <row r="8" spans="1:9" ht="24">
      <c r="A8" s="357"/>
      <c r="B8" s="354" t="s">
        <v>543</v>
      </c>
      <c r="C8" s="288">
        <v>1</v>
      </c>
      <c r="D8" s="172">
        <v>0</v>
      </c>
      <c r="E8" s="172">
        <v>1</v>
      </c>
      <c r="F8" s="172">
        <v>0</v>
      </c>
      <c r="G8" s="172">
        <v>0</v>
      </c>
      <c r="H8" s="172">
        <v>0</v>
      </c>
      <c r="I8" s="446">
        <v>0</v>
      </c>
    </row>
    <row r="9" spans="1:9" ht="24">
      <c r="A9" s="357"/>
      <c r="B9" s="354" t="s">
        <v>544</v>
      </c>
      <c r="C9" s="288">
        <v>1</v>
      </c>
      <c r="D9" s="172">
        <v>0</v>
      </c>
      <c r="E9" s="172">
        <v>1</v>
      </c>
      <c r="F9" s="172">
        <v>0</v>
      </c>
      <c r="G9" s="172">
        <v>0</v>
      </c>
      <c r="H9" s="172">
        <v>0</v>
      </c>
      <c r="I9" s="446">
        <v>0</v>
      </c>
    </row>
    <row r="10" spans="1:9" ht="24">
      <c r="A10" s="357"/>
      <c r="B10" s="354" t="s">
        <v>174</v>
      </c>
      <c r="C10" s="288">
        <v>314</v>
      </c>
      <c r="D10" s="172">
        <v>0</v>
      </c>
      <c r="E10" s="172">
        <v>314</v>
      </c>
      <c r="F10" s="172">
        <v>0</v>
      </c>
      <c r="G10" s="172">
        <v>0</v>
      </c>
      <c r="H10" s="172">
        <v>0</v>
      </c>
      <c r="I10" s="446">
        <v>0</v>
      </c>
    </row>
    <row r="11" spans="1:9" ht="24">
      <c r="A11" s="357"/>
      <c r="B11" s="354" t="s">
        <v>429</v>
      </c>
      <c r="C11" s="288">
        <v>3</v>
      </c>
      <c r="D11" s="172">
        <v>0</v>
      </c>
      <c r="E11" s="172">
        <v>3</v>
      </c>
      <c r="F11" s="172">
        <v>0</v>
      </c>
      <c r="G11" s="172">
        <v>0</v>
      </c>
      <c r="H11" s="172">
        <v>0</v>
      </c>
      <c r="I11" s="446">
        <v>0</v>
      </c>
    </row>
    <row r="12" spans="1:9">
      <c r="A12" s="357"/>
      <c r="B12" s="354" t="s">
        <v>175</v>
      </c>
      <c r="C12" s="288">
        <v>2</v>
      </c>
      <c r="D12" s="172">
        <v>0</v>
      </c>
      <c r="E12" s="172">
        <v>2</v>
      </c>
      <c r="F12" s="172">
        <v>0</v>
      </c>
      <c r="G12" s="172">
        <v>0</v>
      </c>
      <c r="H12" s="172">
        <v>0</v>
      </c>
      <c r="I12" s="446">
        <v>0</v>
      </c>
    </row>
    <row r="13" spans="1:9">
      <c r="A13" s="357"/>
      <c r="B13" s="354" t="s">
        <v>303</v>
      </c>
      <c r="C13" s="288">
        <v>4</v>
      </c>
      <c r="D13" s="172">
        <v>0</v>
      </c>
      <c r="E13" s="172">
        <v>4</v>
      </c>
      <c r="F13" s="172">
        <v>0</v>
      </c>
      <c r="G13" s="172">
        <v>0</v>
      </c>
      <c r="H13" s="172">
        <v>0</v>
      </c>
      <c r="I13" s="446">
        <v>0</v>
      </c>
    </row>
    <row r="14" spans="1:9" ht="24">
      <c r="A14" s="357"/>
      <c r="B14" s="354" t="s">
        <v>545</v>
      </c>
      <c r="C14" s="288">
        <v>1</v>
      </c>
      <c r="D14" s="172">
        <v>0</v>
      </c>
      <c r="E14" s="172">
        <v>1</v>
      </c>
      <c r="F14" s="172">
        <v>0</v>
      </c>
      <c r="G14" s="172">
        <v>0</v>
      </c>
      <c r="H14" s="172">
        <v>0</v>
      </c>
      <c r="I14" s="446">
        <v>0</v>
      </c>
    </row>
    <row r="15" spans="1:9" ht="24">
      <c r="A15" s="357"/>
      <c r="B15" s="354" t="s">
        <v>430</v>
      </c>
      <c r="C15" s="288">
        <v>1</v>
      </c>
      <c r="D15" s="172">
        <v>1</v>
      </c>
      <c r="E15" s="172">
        <v>0</v>
      </c>
      <c r="F15" s="172">
        <v>0</v>
      </c>
      <c r="G15" s="172">
        <v>0</v>
      </c>
      <c r="H15" s="172">
        <v>0</v>
      </c>
      <c r="I15" s="446">
        <v>0</v>
      </c>
    </row>
    <row r="16" spans="1:9">
      <c r="A16" s="357"/>
      <c r="B16" s="354" t="s">
        <v>547</v>
      </c>
      <c r="C16" s="288">
        <v>1</v>
      </c>
      <c r="D16" s="172">
        <v>0</v>
      </c>
      <c r="E16" s="172">
        <v>0</v>
      </c>
      <c r="F16" s="172">
        <v>1</v>
      </c>
      <c r="G16" s="172">
        <v>0</v>
      </c>
      <c r="H16" s="172">
        <v>0</v>
      </c>
      <c r="I16" s="446">
        <v>0</v>
      </c>
    </row>
    <row r="17" spans="1:9" ht="24">
      <c r="A17" s="357"/>
      <c r="B17" s="354" t="s">
        <v>548</v>
      </c>
      <c r="C17" s="288">
        <v>1</v>
      </c>
      <c r="D17" s="172">
        <v>0</v>
      </c>
      <c r="E17" s="172">
        <v>1</v>
      </c>
      <c r="F17" s="172">
        <v>0</v>
      </c>
      <c r="G17" s="172">
        <v>0</v>
      </c>
      <c r="H17" s="172">
        <v>0</v>
      </c>
      <c r="I17" s="446">
        <v>0</v>
      </c>
    </row>
    <row r="18" spans="1:9" ht="24">
      <c r="A18" s="357"/>
      <c r="B18" s="354" t="s">
        <v>550</v>
      </c>
      <c r="C18" s="288">
        <v>2</v>
      </c>
      <c r="D18" s="172">
        <v>0</v>
      </c>
      <c r="E18" s="172">
        <v>2</v>
      </c>
      <c r="F18" s="172">
        <v>0</v>
      </c>
      <c r="G18" s="172">
        <v>0</v>
      </c>
      <c r="H18" s="172">
        <v>0</v>
      </c>
      <c r="I18" s="446">
        <v>0</v>
      </c>
    </row>
    <row r="19" spans="1:9">
      <c r="A19" s="357"/>
      <c r="B19" s="354" t="s">
        <v>552</v>
      </c>
      <c r="C19" s="288">
        <v>1</v>
      </c>
      <c r="D19" s="172">
        <v>0</v>
      </c>
      <c r="E19" s="172">
        <v>0</v>
      </c>
      <c r="F19" s="172">
        <v>0</v>
      </c>
      <c r="G19" s="172">
        <v>1</v>
      </c>
      <c r="H19" s="172">
        <v>0</v>
      </c>
      <c r="I19" s="446">
        <v>0</v>
      </c>
    </row>
    <row r="20" spans="1:9" ht="24">
      <c r="A20" s="357"/>
      <c r="B20" s="354" t="s">
        <v>178</v>
      </c>
      <c r="C20" s="288">
        <v>8</v>
      </c>
      <c r="D20" s="172">
        <v>0</v>
      </c>
      <c r="E20" s="172">
        <v>8</v>
      </c>
      <c r="F20" s="172">
        <v>0</v>
      </c>
      <c r="G20" s="172">
        <v>0</v>
      </c>
      <c r="H20" s="172">
        <v>0</v>
      </c>
      <c r="I20" s="446">
        <v>0</v>
      </c>
    </row>
    <row r="21" spans="1:9">
      <c r="A21" s="357"/>
      <c r="B21" s="354" t="s">
        <v>432</v>
      </c>
      <c r="C21" s="288">
        <v>1</v>
      </c>
      <c r="D21" s="172">
        <v>0</v>
      </c>
      <c r="E21" s="172">
        <v>0</v>
      </c>
      <c r="F21" s="172">
        <v>0</v>
      </c>
      <c r="G21" s="172">
        <v>0</v>
      </c>
      <c r="H21" s="172">
        <v>1</v>
      </c>
      <c r="I21" s="446">
        <v>0</v>
      </c>
    </row>
    <row r="22" spans="1:9" ht="24">
      <c r="A22" s="357"/>
      <c r="B22" s="354" t="s">
        <v>179</v>
      </c>
      <c r="C22" s="288">
        <v>4</v>
      </c>
      <c r="D22" s="172">
        <v>0</v>
      </c>
      <c r="E22" s="172">
        <v>0</v>
      </c>
      <c r="F22" s="172">
        <v>0</v>
      </c>
      <c r="G22" s="172">
        <v>4</v>
      </c>
      <c r="H22" s="172">
        <v>0</v>
      </c>
      <c r="I22" s="446">
        <v>0</v>
      </c>
    </row>
    <row r="23" spans="1:9">
      <c r="A23" s="357"/>
      <c r="B23" s="354" t="s">
        <v>180</v>
      </c>
      <c r="C23" s="288">
        <v>5</v>
      </c>
      <c r="D23" s="172">
        <v>0</v>
      </c>
      <c r="E23" s="172">
        <v>0</v>
      </c>
      <c r="F23" s="172">
        <v>0</v>
      </c>
      <c r="G23" s="172">
        <v>5</v>
      </c>
      <c r="H23" s="172">
        <v>0</v>
      </c>
      <c r="I23" s="446">
        <v>0</v>
      </c>
    </row>
    <row r="24" spans="1:9" ht="36">
      <c r="A24" s="357"/>
      <c r="B24" s="354" t="s">
        <v>554</v>
      </c>
      <c r="C24" s="288">
        <v>1</v>
      </c>
      <c r="D24" s="172">
        <v>1</v>
      </c>
      <c r="E24" s="172">
        <v>0</v>
      </c>
      <c r="F24" s="172">
        <v>0</v>
      </c>
      <c r="G24" s="172">
        <v>0</v>
      </c>
      <c r="H24" s="172">
        <v>0</v>
      </c>
      <c r="I24" s="446">
        <v>0</v>
      </c>
    </row>
    <row r="25" spans="1:9" ht="24">
      <c r="A25" s="357"/>
      <c r="B25" s="354" t="s">
        <v>555</v>
      </c>
      <c r="C25" s="288">
        <v>1</v>
      </c>
      <c r="D25" s="172">
        <v>0</v>
      </c>
      <c r="E25" s="172">
        <v>0</v>
      </c>
      <c r="F25" s="172">
        <v>1</v>
      </c>
      <c r="G25" s="172">
        <v>0</v>
      </c>
      <c r="H25" s="172">
        <v>0</v>
      </c>
      <c r="I25" s="446">
        <v>0</v>
      </c>
    </row>
    <row r="26" spans="1:9" ht="13.5" customHeight="1">
      <c r="A26" s="357"/>
      <c r="B26" s="354" t="s">
        <v>433</v>
      </c>
      <c r="C26" s="288">
        <v>2</v>
      </c>
      <c r="D26" s="172">
        <v>0</v>
      </c>
      <c r="E26" s="172">
        <v>0</v>
      </c>
      <c r="F26" s="172">
        <v>0</v>
      </c>
      <c r="G26" s="172">
        <v>0</v>
      </c>
      <c r="H26" s="172">
        <v>2</v>
      </c>
      <c r="I26" s="446">
        <v>0</v>
      </c>
    </row>
    <row r="27" spans="1:9" ht="24">
      <c r="A27" s="357"/>
      <c r="B27" s="354" t="s">
        <v>181</v>
      </c>
      <c r="C27" s="288">
        <v>2</v>
      </c>
      <c r="D27" s="172">
        <v>0</v>
      </c>
      <c r="E27" s="172">
        <v>0</v>
      </c>
      <c r="F27" s="172">
        <v>0</v>
      </c>
      <c r="G27" s="172">
        <v>0</v>
      </c>
      <c r="H27" s="172">
        <v>2</v>
      </c>
      <c r="I27" s="446">
        <v>0</v>
      </c>
    </row>
    <row r="28" spans="1:9" ht="36">
      <c r="A28" s="357"/>
      <c r="B28" s="354" t="s">
        <v>182</v>
      </c>
      <c r="C28" s="288">
        <v>8</v>
      </c>
      <c r="D28" s="172">
        <v>0</v>
      </c>
      <c r="E28" s="172">
        <v>0</v>
      </c>
      <c r="F28" s="172">
        <v>0</v>
      </c>
      <c r="G28" s="172">
        <v>0</v>
      </c>
      <c r="H28" s="172">
        <v>8</v>
      </c>
      <c r="I28" s="446">
        <v>0</v>
      </c>
    </row>
    <row r="29" spans="1:9" ht="36">
      <c r="A29" s="357"/>
      <c r="B29" s="354" t="s">
        <v>304</v>
      </c>
      <c r="C29" s="288">
        <v>1</v>
      </c>
      <c r="D29" s="172">
        <v>0</v>
      </c>
      <c r="E29" s="172">
        <v>0</v>
      </c>
      <c r="F29" s="172">
        <v>0</v>
      </c>
      <c r="G29" s="172">
        <v>0</v>
      </c>
      <c r="H29" s="172">
        <v>1</v>
      </c>
      <c r="I29" s="446">
        <v>0</v>
      </c>
    </row>
    <row r="30" spans="1:9" ht="36">
      <c r="A30" s="357"/>
      <c r="B30" s="354" t="s">
        <v>557</v>
      </c>
      <c r="C30" s="288">
        <v>1</v>
      </c>
      <c r="D30" s="172">
        <v>1</v>
      </c>
      <c r="E30" s="172">
        <v>0</v>
      </c>
      <c r="F30" s="172">
        <v>0</v>
      </c>
      <c r="G30" s="172">
        <v>0</v>
      </c>
      <c r="H30" s="172">
        <v>0</v>
      </c>
      <c r="I30" s="446">
        <v>0</v>
      </c>
    </row>
    <row r="31" spans="1:9" ht="24">
      <c r="A31" s="357"/>
      <c r="B31" s="354" t="s">
        <v>558</v>
      </c>
      <c r="C31" s="288">
        <v>2</v>
      </c>
      <c r="D31" s="172">
        <v>0</v>
      </c>
      <c r="E31" s="172">
        <v>0</v>
      </c>
      <c r="F31" s="172">
        <v>0</v>
      </c>
      <c r="G31" s="172">
        <v>0</v>
      </c>
      <c r="H31" s="172">
        <v>2</v>
      </c>
      <c r="I31" s="446">
        <v>0</v>
      </c>
    </row>
    <row r="32" spans="1:9" ht="36">
      <c r="A32" s="357"/>
      <c r="B32" s="354" t="s">
        <v>183</v>
      </c>
      <c r="C32" s="288">
        <v>1</v>
      </c>
      <c r="D32" s="172">
        <v>0</v>
      </c>
      <c r="E32" s="172">
        <v>0</v>
      </c>
      <c r="F32" s="172">
        <v>0</v>
      </c>
      <c r="G32" s="172">
        <v>0</v>
      </c>
      <c r="H32" s="172">
        <v>1</v>
      </c>
      <c r="I32" s="446">
        <v>0</v>
      </c>
    </row>
    <row r="33" spans="1:9" ht="36">
      <c r="A33" s="357"/>
      <c r="B33" s="354" t="s">
        <v>184</v>
      </c>
      <c r="C33" s="288">
        <v>4</v>
      </c>
      <c r="D33" s="172">
        <v>3</v>
      </c>
      <c r="E33" s="172">
        <v>0</v>
      </c>
      <c r="F33" s="172">
        <v>0</v>
      </c>
      <c r="G33" s="172">
        <v>0</v>
      </c>
      <c r="H33" s="172">
        <v>1</v>
      </c>
      <c r="I33" s="446">
        <v>0</v>
      </c>
    </row>
    <row r="34" spans="1:9" ht="36">
      <c r="A34" s="357"/>
      <c r="B34" s="354" t="s">
        <v>185</v>
      </c>
      <c r="C34" s="288">
        <v>5</v>
      </c>
      <c r="D34" s="172">
        <v>1</v>
      </c>
      <c r="E34" s="172">
        <v>0</v>
      </c>
      <c r="F34" s="172">
        <v>0</v>
      </c>
      <c r="G34" s="172">
        <v>0</v>
      </c>
      <c r="H34" s="172">
        <v>4</v>
      </c>
      <c r="I34" s="446">
        <v>0</v>
      </c>
    </row>
    <row r="35" spans="1:9" ht="24">
      <c r="A35" s="357"/>
      <c r="B35" s="354" t="s">
        <v>186</v>
      </c>
      <c r="C35" s="288">
        <v>6</v>
      </c>
      <c r="D35" s="172">
        <v>0</v>
      </c>
      <c r="E35" s="172">
        <v>0</v>
      </c>
      <c r="F35" s="172">
        <v>0</v>
      </c>
      <c r="G35" s="172">
        <v>0</v>
      </c>
      <c r="H35" s="172">
        <v>6</v>
      </c>
      <c r="I35" s="446">
        <v>0</v>
      </c>
    </row>
    <row r="36" spans="1:9">
      <c r="A36" s="357"/>
      <c r="B36" s="354" t="s">
        <v>562</v>
      </c>
      <c r="C36" s="288">
        <v>2</v>
      </c>
      <c r="D36" s="172">
        <v>0</v>
      </c>
      <c r="E36" s="172">
        <v>0</v>
      </c>
      <c r="F36" s="172">
        <v>0</v>
      </c>
      <c r="G36" s="172">
        <v>0</v>
      </c>
      <c r="H36" s="172">
        <v>2</v>
      </c>
      <c r="I36" s="446">
        <v>0</v>
      </c>
    </row>
    <row r="37" spans="1:9">
      <c r="A37" s="357"/>
      <c r="B37" s="354" t="s">
        <v>305</v>
      </c>
      <c r="C37" s="288">
        <v>2</v>
      </c>
      <c r="D37" s="172">
        <v>0</v>
      </c>
      <c r="E37" s="172">
        <v>0</v>
      </c>
      <c r="F37" s="172">
        <v>0</v>
      </c>
      <c r="G37" s="172">
        <v>0</v>
      </c>
      <c r="H37" s="172">
        <v>2</v>
      </c>
      <c r="I37" s="446">
        <v>0</v>
      </c>
    </row>
    <row r="38" spans="1:9" ht="24">
      <c r="A38" s="357"/>
      <c r="B38" s="354" t="s">
        <v>434</v>
      </c>
      <c r="C38" s="288">
        <v>1</v>
      </c>
      <c r="D38" s="172">
        <v>0</v>
      </c>
      <c r="E38" s="172">
        <v>1</v>
      </c>
      <c r="F38" s="172">
        <v>0</v>
      </c>
      <c r="G38" s="172">
        <v>0</v>
      </c>
      <c r="H38" s="172">
        <v>0</v>
      </c>
      <c r="I38" s="446">
        <v>0</v>
      </c>
    </row>
    <row r="39" spans="1:9">
      <c r="A39" s="357"/>
      <c r="B39" s="354" t="s">
        <v>187</v>
      </c>
      <c r="C39" s="288">
        <v>4</v>
      </c>
      <c r="D39" s="172">
        <v>0</v>
      </c>
      <c r="E39" s="172">
        <v>4</v>
      </c>
      <c r="F39" s="172">
        <v>0</v>
      </c>
      <c r="G39" s="172">
        <v>0</v>
      </c>
      <c r="H39" s="172">
        <v>0</v>
      </c>
      <c r="I39" s="446">
        <v>0</v>
      </c>
    </row>
    <row r="40" spans="1:9">
      <c r="A40" s="357"/>
      <c r="B40" s="354" t="s">
        <v>435</v>
      </c>
      <c r="C40" s="288">
        <v>2</v>
      </c>
      <c r="D40" s="172">
        <v>0</v>
      </c>
      <c r="E40" s="172">
        <v>2</v>
      </c>
      <c r="F40" s="172">
        <v>0</v>
      </c>
      <c r="G40" s="172">
        <v>0</v>
      </c>
      <c r="H40" s="172">
        <v>0</v>
      </c>
      <c r="I40" s="446">
        <v>0</v>
      </c>
    </row>
    <row r="41" spans="1:9">
      <c r="A41" s="357"/>
      <c r="B41" s="354" t="s">
        <v>188</v>
      </c>
      <c r="C41" s="288">
        <v>7</v>
      </c>
      <c r="D41" s="172">
        <v>0</v>
      </c>
      <c r="E41" s="172">
        <v>7</v>
      </c>
      <c r="F41" s="172">
        <v>0</v>
      </c>
      <c r="G41" s="172">
        <v>0</v>
      </c>
      <c r="H41" s="172">
        <v>0</v>
      </c>
      <c r="I41" s="446">
        <v>0</v>
      </c>
    </row>
    <row r="42" spans="1:9" ht="24">
      <c r="A42" s="357"/>
      <c r="B42" s="354" t="s">
        <v>189</v>
      </c>
      <c r="C42" s="288">
        <v>38</v>
      </c>
      <c r="D42" s="172">
        <v>0</v>
      </c>
      <c r="E42" s="172">
        <v>38</v>
      </c>
      <c r="F42" s="172">
        <v>0</v>
      </c>
      <c r="G42" s="172">
        <v>0</v>
      </c>
      <c r="H42" s="172">
        <v>0</v>
      </c>
      <c r="I42" s="446">
        <v>0</v>
      </c>
    </row>
    <row r="43" spans="1:9" ht="24">
      <c r="A43" s="357"/>
      <c r="B43" s="354" t="s">
        <v>190</v>
      </c>
      <c r="C43" s="288">
        <v>2</v>
      </c>
      <c r="D43" s="172">
        <v>0</v>
      </c>
      <c r="E43" s="172">
        <v>2</v>
      </c>
      <c r="F43" s="172">
        <v>0</v>
      </c>
      <c r="G43" s="172">
        <v>0</v>
      </c>
      <c r="H43" s="172">
        <v>0</v>
      </c>
      <c r="I43" s="446">
        <v>0</v>
      </c>
    </row>
    <row r="44" spans="1:9" ht="24">
      <c r="A44" s="357"/>
      <c r="B44" s="354" t="s">
        <v>191</v>
      </c>
      <c r="C44" s="288">
        <v>4</v>
      </c>
      <c r="D44" s="172">
        <v>0</v>
      </c>
      <c r="E44" s="172">
        <v>4</v>
      </c>
      <c r="F44" s="172">
        <v>0</v>
      </c>
      <c r="G44" s="172">
        <v>0</v>
      </c>
      <c r="H44" s="172">
        <v>0</v>
      </c>
      <c r="I44" s="446">
        <v>0</v>
      </c>
    </row>
    <row r="45" spans="1:9" ht="36">
      <c r="A45" s="357"/>
      <c r="B45" s="354" t="s">
        <v>566</v>
      </c>
      <c r="C45" s="288">
        <v>1</v>
      </c>
      <c r="D45" s="172">
        <v>0</v>
      </c>
      <c r="E45" s="172">
        <v>1</v>
      </c>
      <c r="F45" s="172">
        <v>0</v>
      </c>
      <c r="G45" s="172">
        <v>0</v>
      </c>
      <c r="H45" s="172">
        <v>0</v>
      </c>
      <c r="I45" s="446">
        <v>0</v>
      </c>
    </row>
    <row r="46" spans="1:9" ht="24">
      <c r="A46" s="357"/>
      <c r="B46" s="354" t="s">
        <v>192</v>
      </c>
      <c r="C46" s="288">
        <v>12</v>
      </c>
      <c r="D46" s="172">
        <v>0</v>
      </c>
      <c r="E46" s="172">
        <v>12</v>
      </c>
      <c r="F46" s="172">
        <v>0</v>
      </c>
      <c r="G46" s="172">
        <v>0</v>
      </c>
      <c r="H46" s="172">
        <v>0</v>
      </c>
      <c r="I46" s="446">
        <v>0</v>
      </c>
    </row>
    <row r="47" spans="1:9" ht="12.75" customHeight="1">
      <c r="A47" s="357"/>
      <c r="B47" s="354" t="s">
        <v>567</v>
      </c>
      <c r="C47" s="288">
        <v>1</v>
      </c>
      <c r="D47" s="172">
        <v>0</v>
      </c>
      <c r="E47" s="172">
        <v>1</v>
      </c>
      <c r="F47" s="172">
        <v>0</v>
      </c>
      <c r="G47" s="172">
        <v>0</v>
      </c>
      <c r="H47" s="172">
        <v>0</v>
      </c>
      <c r="I47" s="446">
        <v>0</v>
      </c>
    </row>
    <row r="48" spans="1:9">
      <c r="A48" s="357"/>
      <c r="B48" s="354" t="s">
        <v>193</v>
      </c>
      <c r="C48" s="288">
        <v>3</v>
      </c>
      <c r="D48" s="172">
        <v>0</v>
      </c>
      <c r="E48" s="172">
        <v>3</v>
      </c>
      <c r="F48" s="172">
        <v>0</v>
      </c>
      <c r="G48" s="172">
        <v>0</v>
      </c>
      <c r="H48" s="172">
        <v>0</v>
      </c>
      <c r="I48" s="446">
        <v>0</v>
      </c>
    </row>
    <row r="49" spans="1:9" ht="48">
      <c r="A49" s="357"/>
      <c r="B49" s="354" t="s">
        <v>568</v>
      </c>
      <c r="C49" s="288">
        <v>1</v>
      </c>
      <c r="D49" s="172">
        <v>0</v>
      </c>
      <c r="E49" s="172">
        <v>1</v>
      </c>
      <c r="F49" s="172">
        <v>0</v>
      </c>
      <c r="G49" s="172">
        <v>0</v>
      </c>
      <c r="H49" s="172">
        <v>0</v>
      </c>
      <c r="I49" s="446">
        <v>0</v>
      </c>
    </row>
    <row r="50" spans="1:9" ht="24">
      <c r="A50" s="357"/>
      <c r="B50" s="354" t="s">
        <v>436</v>
      </c>
      <c r="C50" s="288">
        <v>1</v>
      </c>
      <c r="D50" s="172">
        <v>0</v>
      </c>
      <c r="E50" s="172">
        <v>1</v>
      </c>
      <c r="F50" s="172">
        <v>0</v>
      </c>
      <c r="G50" s="172">
        <v>0</v>
      </c>
      <c r="H50" s="172">
        <v>0</v>
      </c>
      <c r="I50" s="446">
        <v>0</v>
      </c>
    </row>
    <row r="51" spans="1:9" ht="24">
      <c r="A51" s="357"/>
      <c r="B51" s="354" t="s">
        <v>194</v>
      </c>
      <c r="C51" s="288">
        <v>6</v>
      </c>
      <c r="D51" s="172">
        <v>0</v>
      </c>
      <c r="E51" s="172">
        <v>6</v>
      </c>
      <c r="F51" s="172">
        <v>0</v>
      </c>
      <c r="G51" s="172">
        <v>0</v>
      </c>
      <c r="H51" s="172">
        <v>0</v>
      </c>
      <c r="I51" s="446">
        <v>0</v>
      </c>
    </row>
    <row r="52" spans="1:9" ht="24">
      <c r="A52" s="357"/>
      <c r="B52" s="354" t="s">
        <v>195</v>
      </c>
      <c r="C52" s="288">
        <v>16</v>
      </c>
      <c r="D52" s="172">
        <v>0</v>
      </c>
      <c r="E52" s="172">
        <v>16</v>
      </c>
      <c r="F52" s="172">
        <v>0</v>
      </c>
      <c r="G52" s="172">
        <v>0</v>
      </c>
      <c r="H52" s="172">
        <v>0</v>
      </c>
      <c r="I52" s="446">
        <v>0</v>
      </c>
    </row>
    <row r="53" spans="1:9" ht="25.5" customHeight="1">
      <c r="A53" s="357"/>
      <c r="B53" s="354" t="s">
        <v>569</v>
      </c>
      <c r="C53" s="288">
        <v>1</v>
      </c>
      <c r="D53" s="172">
        <v>0</v>
      </c>
      <c r="E53" s="172">
        <v>1</v>
      </c>
      <c r="F53" s="172">
        <v>0</v>
      </c>
      <c r="G53" s="172">
        <v>0</v>
      </c>
      <c r="H53" s="172">
        <v>0</v>
      </c>
      <c r="I53" s="446">
        <v>0</v>
      </c>
    </row>
    <row r="54" spans="1:9">
      <c r="A54" s="357"/>
      <c r="B54" s="354" t="s">
        <v>570</v>
      </c>
      <c r="C54" s="288">
        <v>2</v>
      </c>
      <c r="D54" s="172">
        <v>0</v>
      </c>
      <c r="E54" s="172">
        <v>2</v>
      </c>
      <c r="F54" s="172">
        <v>0</v>
      </c>
      <c r="G54" s="172">
        <v>0</v>
      </c>
      <c r="H54" s="172">
        <v>0</v>
      </c>
      <c r="I54" s="446">
        <v>0</v>
      </c>
    </row>
    <row r="55" spans="1:9">
      <c r="A55" s="357"/>
      <c r="B55" s="354" t="s">
        <v>196</v>
      </c>
      <c r="C55" s="288">
        <v>7</v>
      </c>
      <c r="D55" s="172">
        <v>0</v>
      </c>
      <c r="E55" s="172">
        <v>7</v>
      </c>
      <c r="F55" s="172">
        <v>0</v>
      </c>
      <c r="G55" s="172">
        <v>0</v>
      </c>
      <c r="H55" s="172">
        <v>0</v>
      </c>
      <c r="I55" s="446">
        <v>0</v>
      </c>
    </row>
    <row r="56" spans="1:9" ht="24">
      <c r="B56" s="354" t="s">
        <v>197</v>
      </c>
      <c r="C56" s="288">
        <v>4</v>
      </c>
      <c r="D56" s="172">
        <v>0</v>
      </c>
      <c r="E56" s="172">
        <v>4</v>
      </c>
      <c r="F56" s="172">
        <v>0</v>
      </c>
      <c r="G56" s="172">
        <v>0</v>
      </c>
      <c r="H56" s="172">
        <v>0</v>
      </c>
      <c r="I56" s="446">
        <v>0</v>
      </c>
    </row>
    <row r="57" spans="1:9">
      <c r="B57" s="354" t="s">
        <v>571</v>
      </c>
      <c r="C57" s="288">
        <v>6</v>
      </c>
      <c r="D57" s="172">
        <v>0</v>
      </c>
      <c r="E57" s="172">
        <v>6</v>
      </c>
      <c r="F57" s="172">
        <v>0</v>
      </c>
      <c r="G57" s="172">
        <v>0</v>
      </c>
      <c r="H57" s="172">
        <v>0</v>
      </c>
      <c r="I57" s="446">
        <v>0</v>
      </c>
    </row>
    <row r="58" spans="1:9">
      <c r="B58" s="354" t="s">
        <v>198</v>
      </c>
      <c r="C58" s="288">
        <v>17</v>
      </c>
      <c r="D58" s="172">
        <v>0</v>
      </c>
      <c r="E58" s="172">
        <v>17</v>
      </c>
      <c r="F58" s="172">
        <v>0</v>
      </c>
      <c r="G58" s="172">
        <v>0</v>
      </c>
      <c r="H58" s="172">
        <v>0</v>
      </c>
      <c r="I58" s="446">
        <v>0</v>
      </c>
    </row>
    <row r="59" spans="1:9">
      <c r="B59" s="354" t="s">
        <v>199</v>
      </c>
      <c r="C59" s="288">
        <v>63</v>
      </c>
      <c r="D59" s="172">
        <v>0</v>
      </c>
      <c r="E59" s="172">
        <v>63</v>
      </c>
      <c r="F59" s="172">
        <v>0</v>
      </c>
      <c r="G59" s="172">
        <v>0</v>
      </c>
      <c r="H59" s="172">
        <v>0</v>
      </c>
      <c r="I59" s="446">
        <v>0</v>
      </c>
    </row>
    <row r="60" spans="1:9" ht="24">
      <c r="B60" s="354" t="s">
        <v>200</v>
      </c>
      <c r="C60" s="288">
        <v>1</v>
      </c>
      <c r="D60" s="172">
        <v>0</v>
      </c>
      <c r="E60" s="172">
        <v>1</v>
      </c>
      <c r="F60" s="172">
        <v>0</v>
      </c>
      <c r="G60" s="172">
        <v>0</v>
      </c>
      <c r="H60" s="172">
        <v>0</v>
      </c>
      <c r="I60" s="446">
        <v>0</v>
      </c>
    </row>
    <row r="61" spans="1:9">
      <c r="B61" s="354" t="s">
        <v>437</v>
      </c>
      <c r="C61" s="288">
        <v>3</v>
      </c>
      <c r="D61" s="172">
        <v>0</v>
      </c>
      <c r="E61" s="172">
        <v>3</v>
      </c>
      <c r="F61" s="172">
        <v>0</v>
      </c>
      <c r="G61" s="172">
        <v>0</v>
      </c>
      <c r="H61" s="172">
        <v>0</v>
      </c>
      <c r="I61" s="446">
        <v>0</v>
      </c>
    </row>
    <row r="62" spans="1:9" ht="24">
      <c r="B62" s="354" t="s">
        <v>201</v>
      </c>
      <c r="C62" s="288">
        <v>2</v>
      </c>
      <c r="D62" s="172">
        <v>0</v>
      </c>
      <c r="E62" s="172">
        <v>2</v>
      </c>
      <c r="F62" s="172">
        <v>0</v>
      </c>
      <c r="G62" s="172">
        <v>0</v>
      </c>
      <c r="H62" s="172">
        <v>0</v>
      </c>
      <c r="I62" s="446">
        <v>0</v>
      </c>
    </row>
    <row r="63" spans="1:9">
      <c r="B63" s="354" t="s">
        <v>572</v>
      </c>
      <c r="C63" s="288">
        <v>1</v>
      </c>
      <c r="D63" s="172">
        <v>0</v>
      </c>
      <c r="E63" s="172">
        <v>1</v>
      </c>
      <c r="F63" s="172">
        <v>0</v>
      </c>
      <c r="G63" s="172">
        <v>0</v>
      </c>
      <c r="H63" s="172">
        <v>0</v>
      </c>
      <c r="I63" s="446">
        <v>0</v>
      </c>
    </row>
    <row r="64" spans="1:9">
      <c r="B64" s="354" t="s">
        <v>306</v>
      </c>
      <c r="C64" s="288">
        <v>1</v>
      </c>
      <c r="D64" s="172">
        <v>0</v>
      </c>
      <c r="E64" s="172">
        <v>1</v>
      </c>
      <c r="F64" s="172">
        <v>0</v>
      </c>
      <c r="G64" s="172">
        <v>0</v>
      </c>
      <c r="H64" s="172">
        <v>0</v>
      </c>
      <c r="I64" s="446">
        <v>0</v>
      </c>
    </row>
    <row r="65" spans="2:9" ht="24">
      <c r="B65" s="354" t="s">
        <v>307</v>
      </c>
      <c r="C65" s="288">
        <v>1</v>
      </c>
      <c r="D65" s="172">
        <v>0</v>
      </c>
      <c r="E65" s="172">
        <v>1</v>
      </c>
      <c r="F65" s="172">
        <v>0</v>
      </c>
      <c r="G65" s="172">
        <v>0</v>
      </c>
      <c r="H65" s="172">
        <v>0</v>
      </c>
      <c r="I65" s="446">
        <v>0</v>
      </c>
    </row>
    <row r="66" spans="2:9" ht="36">
      <c r="B66" s="354" t="s">
        <v>575</v>
      </c>
      <c r="C66" s="288">
        <v>2</v>
      </c>
      <c r="D66" s="172">
        <v>0</v>
      </c>
      <c r="E66" s="172">
        <v>2</v>
      </c>
      <c r="F66" s="172">
        <v>0</v>
      </c>
      <c r="G66" s="172">
        <v>0</v>
      </c>
      <c r="H66" s="172">
        <v>0</v>
      </c>
      <c r="I66" s="446">
        <v>0</v>
      </c>
    </row>
    <row r="67" spans="2:9" ht="24">
      <c r="B67" s="354" t="s">
        <v>576</v>
      </c>
      <c r="C67" s="288">
        <v>1</v>
      </c>
      <c r="D67" s="172">
        <v>0</v>
      </c>
      <c r="E67" s="172">
        <v>1</v>
      </c>
      <c r="F67" s="172">
        <v>0</v>
      </c>
      <c r="G67" s="172">
        <v>0</v>
      </c>
      <c r="H67" s="172">
        <v>0</v>
      </c>
      <c r="I67" s="446">
        <v>0</v>
      </c>
    </row>
    <row r="68" spans="2:9" ht="36">
      <c r="B68" s="354" t="s">
        <v>577</v>
      </c>
      <c r="C68" s="288">
        <v>1</v>
      </c>
      <c r="D68" s="172">
        <v>0</v>
      </c>
      <c r="E68" s="172">
        <v>0</v>
      </c>
      <c r="F68" s="172">
        <v>1</v>
      </c>
      <c r="G68" s="172">
        <v>0</v>
      </c>
      <c r="H68" s="172">
        <v>0</v>
      </c>
      <c r="I68" s="446">
        <v>0</v>
      </c>
    </row>
    <row r="69" spans="2:9" ht="36">
      <c r="B69" s="354" t="s">
        <v>582</v>
      </c>
      <c r="C69" s="288">
        <v>1</v>
      </c>
      <c r="D69" s="172">
        <v>0</v>
      </c>
      <c r="E69" s="172">
        <v>1</v>
      </c>
      <c r="F69" s="172">
        <v>0</v>
      </c>
      <c r="G69" s="172">
        <v>0</v>
      </c>
      <c r="H69" s="172">
        <v>0</v>
      </c>
      <c r="I69" s="446">
        <v>0</v>
      </c>
    </row>
    <row r="70" spans="2:9" ht="24">
      <c r="B70" s="354" t="s">
        <v>583</v>
      </c>
      <c r="C70" s="288">
        <v>5</v>
      </c>
      <c r="D70" s="172">
        <v>0</v>
      </c>
      <c r="E70" s="172">
        <v>0</v>
      </c>
      <c r="F70" s="172">
        <v>5</v>
      </c>
      <c r="G70" s="172">
        <v>0</v>
      </c>
      <c r="H70" s="172">
        <v>0</v>
      </c>
      <c r="I70" s="446">
        <v>0</v>
      </c>
    </row>
    <row r="71" spans="2:9">
      <c r="B71" s="355" t="s">
        <v>11</v>
      </c>
      <c r="C71" s="289">
        <v>611</v>
      </c>
      <c r="D71" s="173">
        <v>7</v>
      </c>
      <c r="E71" s="173">
        <v>549</v>
      </c>
      <c r="F71" s="173">
        <v>12</v>
      </c>
      <c r="G71" s="173">
        <v>10</v>
      </c>
      <c r="H71" s="173">
        <v>32</v>
      </c>
      <c r="I71" s="355">
        <v>1</v>
      </c>
    </row>
  </sheetData>
  <mergeCells count="1">
    <mergeCell ref="B2:I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opLeftCell="A2" workbookViewId="0">
      <selection activeCell="B2" sqref="B2:I2"/>
    </sheetView>
  </sheetViews>
  <sheetFormatPr baseColWidth="10" defaultRowHeight="15"/>
  <cols>
    <col min="2" max="2" width="36.7109375" customWidth="1"/>
  </cols>
  <sheetData>
    <row r="2" spans="1:9">
      <c r="A2" s="494" t="s">
        <v>438</v>
      </c>
      <c r="B2" s="526" t="s">
        <v>352</v>
      </c>
      <c r="C2" s="526"/>
      <c r="D2" s="526"/>
      <c r="E2" s="526"/>
      <c r="F2" s="526"/>
      <c r="G2" s="526"/>
      <c r="H2" s="526"/>
      <c r="I2" s="552"/>
    </row>
    <row r="3" spans="1:9" ht="36.75">
      <c r="B3" s="175" t="s">
        <v>263</v>
      </c>
      <c r="C3" s="176" t="s">
        <v>3</v>
      </c>
      <c r="D3" s="445" t="s">
        <v>149</v>
      </c>
      <c r="E3" s="445" t="s">
        <v>150</v>
      </c>
      <c r="F3" s="445" t="s">
        <v>151</v>
      </c>
      <c r="G3" s="445" t="s">
        <v>152</v>
      </c>
      <c r="H3" s="445" t="s">
        <v>216</v>
      </c>
      <c r="I3" s="445" t="s">
        <v>441</v>
      </c>
    </row>
    <row r="4" spans="1:9" ht="11.25" customHeight="1">
      <c r="B4" s="292" t="s">
        <v>526</v>
      </c>
      <c r="C4" s="290">
        <v>1</v>
      </c>
      <c r="D4" s="177">
        <v>0</v>
      </c>
      <c r="E4" s="177">
        <v>1</v>
      </c>
      <c r="F4" s="177">
        <v>0</v>
      </c>
      <c r="G4" s="177">
        <v>0</v>
      </c>
      <c r="H4" s="177">
        <v>0</v>
      </c>
      <c r="I4" s="447">
        <v>0</v>
      </c>
    </row>
    <row r="5" spans="1:9">
      <c r="B5" s="292" t="s">
        <v>300</v>
      </c>
      <c r="C5" s="290">
        <v>1</v>
      </c>
      <c r="D5" s="177">
        <v>0</v>
      </c>
      <c r="E5" s="177">
        <v>1</v>
      </c>
      <c r="F5" s="177">
        <v>0</v>
      </c>
      <c r="G5" s="177">
        <v>0</v>
      </c>
      <c r="H5" s="177">
        <v>0</v>
      </c>
      <c r="I5" s="447">
        <v>0</v>
      </c>
    </row>
    <row r="6" spans="1:9" ht="24">
      <c r="B6" s="292" t="s">
        <v>527</v>
      </c>
      <c r="C6" s="290">
        <v>1</v>
      </c>
      <c r="D6" s="177">
        <v>0</v>
      </c>
      <c r="E6" s="177">
        <v>1</v>
      </c>
      <c r="F6" s="177">
        <v>0</v>
      </c>
      <c r="G6" s="177">
        <v>0</v>
      </c>
      <c r="H6" s="177">
        <v>0</v>
      </c>
      <c r="I6" s="447">
        <v>0</v>
      </c>
    </row>
    <row r="7" spans="1:9">
      <c r="B7" s="292" t="s">
        <v>155</v>
      </c>
      <c r="C7" s="290">
        <v>2</v>
      </c>
      <c r="D7" s="177">
        <v>0</v>
      </c>
      <c r="E7" s="177">
        <v>1</v>
      </c>
      <c r="F7" s="177">
        <v>0</v>
      </c>
      <c r="G7" s="177">
        <v>0</v>
      </c>
      <c r="H7" s="177">
        <v>1</v>
      </c>
      <c r="I7" s="447">
        <v>0</v>
      </c>
    </row>
    <row r="8" spans="1:9">
      <c r="B8" s="292" t="s">
        <v>528</v>
      </c>
      <c r="C8" s="290">
        <v>1</v>
      </c>
      <c r="D8" s="177">
        <v>1</v>
      </c>
      <c r="E8" s="177">
        <v>0</v>
      </c>
      <c r="F8" s="177">
        <v>0</v>
      </c>
      <c r="G8" s="177">
        <v>0</v>
      </c>
      <c r="H8" s="177">
        <v>0</v>
      </c>
      <c r="I8" s="447">
        <v>0</v>
      </c>
    </row>
    <row r="9" spans="1:9">
      <c r="B9" s="292" t="s">
        <v>156</v>
      </c>
      <c r="C9" s="290">
        <v>2</v>
      </c>
      <c r="D9" s="177">
        <v>0</v>
      </c>
      <c r="E9" s="177">
        <v>2</v>
      </c>
      <c r="F9" s="177">
        <v>0</v>
      </c>
      <c r="G9" s="177">
        <v>0</v>
      </c>
      <c r="H9" s="177">
        <v>0</v>
      </c>
      <c r="I9" s="447">
        <v>0</v>
      </c>
    </row>
    <row r="10" spans="1:9" ht="24">
      <c r="B10" s="292" t="s">
        <v>157</v>
      </c>
      <c r="C10" s="290">
        <v>4</v>
      </c>
      <c r="D10" s="177">
        <v>0</v>
      </c>
      <c r="E10" s="177">
        <v>3</v>
      </c>
      <c r="F10" s="177">
        <v>0</v>
      </c>
      <c r="G10" s="177">
        <v>1</v>
      </c>
      <c r="H10" s="177">
        <v>0</v>
      </c>
      <c r="I10" s="447">
        <v>0</v>
      </c>
    </row>
    <row r="11" spans="1:9" ht="24">
      <c r="B11" s="292" t="s">
        <v>158</v>
      </c>
      <c r="C11" s="290">
        <v>6</v>
      </c>
      <c r="D11" s="177">
        <v>0</v>
      </c>
      <c r="E11" s="177">
        <v>6</v>
      </c>
      <c r="F11" s="177">
        <v>0</v>
      </c>
      <c r="G11" s="177">
        <v>0</v>
      </c>
      <c r="H11" s="177">
        <v>0</v>
      </c>
      <c r="I11" s="447">
        <v>0</v>
      </c>
    </row>
    <row r="12" spans="1:9" ht="24">
      <c r="B12" s="292" t="s">
        <v>530</v>
      </c>
      <c r="C12" s="290">
        <v>1</v>
      </c>
      <c r="D12" s="177">
        <v>0</v>
      </c>
      <c r="E12" s="177">
        <v>0</v>
      </c>
      <c r="F12" s="177">
        <v>1</v>
      </c>
      <c r="G12" s="177">
        <v>0</v>
      </c>
      <c r="H12" s="177">
        <v>0</v>
      </c>
      <c r="I12" s="447">
        <v>0</v>
      </c>
    </row>
    <row r="13" spans="1:9" ht="15" customHeight="1">
      <c r="B13" s="292" t="s">
        <v>301</v>
      </c>
      <c r="C13" s="290">
        <v>1</v>
      </c>
      <c r="D13" s="177">
        <v>0</v>
      </c>
      <c r="E13" s="177">
        <v>0</v>
      </c>
      <c r="F13" s="177">
        <v>0</v>
      </c>
      <c r="G13" s="177">
        <v>1</v>
      </c>
      <c r="H13" s="177">
        <v>0</v>
      </c>
      <c r="I13" s="447">
        <v>0</v>
      </c>
    </row>
    <row r="14" spans="1:9" ht="36">
      <c r="B14" s="292" t="s">
        <v>531</v>
      </c>
      <c r="C14" s="290">
        <v>1</v>
      </c>
      <c r="D14" s="177">
        <v>0</v>
      </c>
      <c r="E14" s="177">
        <v>0</v>
      </c>
      <c r="F14" s="177">
        <v>1</v>
      </c>
      <c r="G14" s="177">
        <v>0</v>
      </c>
      <c r="H14" s="177">
        <v>0</v>
      </c>
      <c r="I14" s="447">
        <v>0</v>
      </c>
    </row>
    <row r="15" spans="1:9">
      <c r="B15" s="292" t="s">
        <v>159</v>
      </c>
      <c r="C15" s="290">
        <v>10</v>
      </c>
      <c r="D15" s="177">
        <v>0</v>
      </c>
      <c r="E15" s="177">
        <v>0</v>
      </c>
      <c r="F15" s="177">
        <v>3</v>
      </c>
      <c r="G15" s="177">
        <v>6</v>
      </c>
      <c r="H15" s="177">
        <v>0</v>
      </c>
      <c r="I15" s="447">
        <v>1</v>
      </c>
    </row>
    <row r="16" spans="1:9" ht="24">
      <c r="B16" s="292" t="s">
        <v>532</v>
      </c>
      <c r="C16" s="290">
        <v>2</v>
      </c>
      <c r="D16" s="177">
        <v>0</v>
      </c>
      <c r="E16" s="177">
        <v>0</v>
      </c>
      <c r="F16" s="177">
        <v>2</v>
      </c>
      <c r="G16" s="177">
        <v>0</v>
      </c>
      <c r="H16" s="177">
        <v>0</v>
      </c>
      <c r="I16" s="447">
        <v>0</v>
      </c>
    </row>
    <row r="17" spans="2:9" ht="24">
      <c r="B17" s="292" t="s">
        <v>160</v>
      </c>
      <c r="C17" s="290">
        <v>1</v>
      </c>
      <c r="D17" s="177">
        <v>0</v>
      </c>
      <c r="E17" s="177">
        <v>0</v>
      </c>
      <c r="F17" s="177">
        <v>0</v>
      </c>
      <c r="G17" s="177">
        <v>0</v>
      </c>
      <c r="H17" s="177">
        <v>1</v>
      </c>
      <c r="I17" s="447">
        <v>0</v>
      </c>
    </row>
    <row r="18" spans="2:9" ht="12.75" customHeight="1">
      <c r="B18" s="292" t="s">
        <v>161</v>
      </c>
      <c r="C18" s="290">
        <v>2</v>
      </c>
      <c r="D18" s="177">
        <v>0</v>
      </c>
      <c r="E18" s="177">
        <v>1</v>
      </c>
      <c r="F18" s="177">
        <v>0</v>
      </c>
      <c r="G18" s="177">
        <v>0</v>
      </c>
      <c r="H18" s="177">
        <v>1</v>
      </c>
      <c r="I18" s="447">
        <v>0</v>
      </c>
    </row>
    <row r="19" spans="2:9">
      <c r="B19" s="292" t="s">
        <v>162</v>
      </c>
      <c r="C19" s="290">
        <v>41</v>
      </c>
      <c r="D19" s="177">
        <v>0</v>
      </c>
      <c r="E19" s="177">
        <v>41</v>
      </c>
      <c r="F19" s="177">
        <v>0</v>
      </c>
      <c r="G19" s="177">
        <v>0</v>
      </c>
      <c r="H19" s="177">
        <v>0</v>
      </c>
      <c r="I19" s="447">
        <v>0</v>
      </c>
    </row>
    <row r="20" spans="2:9">
      <c r="B20" s="292" t="s">
        <v>163</v>
      </c>
      <c r="C20" s="290">
        <v>102</v>
      </c>
      <c r="D20" s="177">
        <v>0</v>
      </c>
      <c r="E20" s="177">
        <v>102</v>
      </c>
      <c r="F20" s="177">
        <v>0</v>
      </c>
      <c r="G20" s="177">
        <v>0</v>
      </c>
      <c r="H20" s="177">
        <v>0</v>
      </c>
      <c r="I20" s="447">
        <v>0</v>
      </c>
    </row>
    <row r="21" spans="2:9">
      <c r="B21" s="292" t="s">
        <v>164</v>
      </c>
      <c r="C21" s="290">
        <v>78</v>
      </c>
      <c r="D21" s="177">
        <v>2</v>
      </c>
      <c r="E21" s="177">
        <v>55</v>
      </c>
      <c r="F21" s="177">
        <v>0</v>
      </c>
      <c r="G21" s="177">
        <v>0</v>
      </c>
      <c r="H21" s="177">
        <v>21</v>
      </c>
      <c r="I21" s="447">
        <v>0</v>
      </c>
    </row>
    <row r="22" spans="2:9">
      <c r="B22" s="292" t="s">
        <v>165</v>
      </c>
      <c r="C22" s="290">
        <v>16</v>
      </c>
      <c r="D22" s="177">
        <v>0</v>
      </c>
      <c r="E22" s="177">
        <v>15</v>
      </c>
      <c r="F22" s="177">
        <v>0</v>
      </c>
      <c r="G22" s="177">
        <v>0</v>
      </c>
      <c r="H22" s="177">
        <v>1</v>
      </c>
      <c r="I22" s="447">
        <v>0</v>
      </c>
    </row>
    <row r="23" spans="2:9">
      <c r="B23" s="292" t="s">
        <v>166</v>
      </c>
      <c r="C23" s="290">
        <v>307</v>
      </c>
      <c r="D23" s="177">
        <v>0</v>
      </c>
      <c r="E23" s="177">
        <v>307</v>
      </c>
      <c r="F23" s="177">
        <v>0</v>
      </c>
      <c r="G23" s="177">
        <v>0</v>
      </c>
      <c r="H23" s="177">
        <v>0</v>
      </c>
      <c r="I23" s="447">
        <v>0</v>
      </c>
    </row>
    <row r="24" spans="2:9" ht="24">
      <c r="B24" s="292" t="s">
        <v>167</v>
      </c>
      <c r="C24" s="290">
        <v>4</v>
      </c>
      <c r="D24" s="177">
        <v>0</v>
      </c>
      <c r="E24" s="177">
        <v>3</v>
      </c>
      <c r="F24" s="177">
        <v>0</v>
      </c>
      <c r="G24" s="177">
        <v>0</v>
      </c>
      <c r="H24" s="177">
        <v>1</v>
      </c>
      <c r="I24" s="447">
        <v>0</v>
      </c>
    </row>
    <row r="25" spans="2:9" ht="24">
      <c r="B25" s="292" t="s">
        <v>168</v>
      </c>
      <c r="C25" s="290">
        <v>6</v>
      </c>
      <c r="D25" s="177">
        <v>1</v>
      </c>
      <c r="E25" s="177">
        <v>4</v>
      </c>
      <c r="F25" s="177">
        <v>0</v>
      </c>
      <c r="G25" s="177">
        <v>0</v>
      </c>
      <c r="H25" s="177">
        <v>1</v>
      </c>
      <c r="I25" s="447">
        <v>0</v>
      </c>
    </row>
    <row r="26" spans="2:9" ht="24">
      <c r="B26" s="292" t="s">
        <v>533</v>
      </c>
      <c r="C26" s="290">
        <v>3</v>
      </c>
      <c r="D26" s="177">
        <v>1</v>
      </c>
      <c r="E26" s="177">
        <v>0</v>
      </c>
      <c r="F26" s="177">
        <v>2</v>
      </c>
      <c r="G26" s="177">
        <v>0</v>
      </c>
      <c r="H26" s="177">
        <v>0</v>
      </c>
      <c r="I26" s="447">
        <v>0</v>
      </c>
    </row>
    <row r="27" spans="2:9">
      <c r="B27" s="292" t="s">
        <v>169</v>
      </c>
      <c r="C27" s="290">
        <v>2</v>
      </c>
      <c r="D27" s="177">
        <v>0</v>
      </c>
      <c r="E27" s="177">
        <v>2</v>
      </c>
      <c r="F27" s="177">
        <v>0</v>
      </c>
      <c r="G27" s="177">
        <v>0</v>
      </c>
      <c r="H27" s="177">
        <v>0</v>
      </c>
      <c r="I27" s="447">
        <v>0</v>
      </c>
    </row>
    <row r="28" spans="2:9">
      <c r="B28" s="292" t="s">
        <v>208</v>
      </c>
      <c r="C28" s="290">
        <v>1</v>
      </c>
      <c r="D28" s="177">
        <v>0</v>
      </c>
      <c r="E28" s="177">
        <v>0</v>
      </c>
      <c r="F28" s="177">
        <v>1</v>
      </c>
      <c r="G28" s="177">
        <v>0</v>
      </c>
      <c r="H28" s="177">
        <v>0</v>
      </c>
      <c r="I28" s="447">
        <v>0</v>
      </c>
    </row>
    <row r="29" spans="2:9" ht="24">
      <c r="B29" s="292" t="s">
        <v>534</v>
      </c>
      <c r="C29" s="290">
        <v>1</v>
      </c>
      <c r="D29" s="177">
        <v>0</v>
      </c>
      <c r="E29" s="177">
        <v>1</v>
      </c>
      <c r="F29" s="177">
        <v>0</v>
      </c>
      <c r="G29" s="177">
        <v>0</v>
      </c>
      <c r="H29" s="177">
        <v>0</v>
      </c>
      <c r="I29" s="447">
        <v>0</v>
      </c>
    </row>
    <row r="30" spans="2:9" ht="24">
      <c r="B30" s="292" t="s">
        <v>535</v>
      </c>
      <c r="C30" s="290">
        <v>1</v>
      </c>
      <c r="D30" s="177">
        <v>1</v>
      </c>
      <c r="E30" s="177">
        <v>0</v>
      </c>
      <c r="F30" s="177">
        <v>0</v>
      </c>
      <c r="G30" s="177">
        <v>0</v>
      </c>
      <c r="H30" s="177">
        <v>0</v>
      </c>
      <c r="I30" s="447">
        <v>0</v>
      </c>
    </row>
    <row r="31" spans="2:9" ht="24">
      <c r="B31" s="292" t="s">
        <v>536</v>
      </c>
      <c r="C31" s="290">
        <v>1</v>
      </c>
      <c r="D31" s="177">
        <v>0</v>
      </c>
      <c r="E31" s="177">
        <v>0</v>
      </c>
      <c r="F31" s="177">
        <v>1</v>
      </c>
      <c r="G31" s="177">
        <v>0</v>
      </c>
      <c r="H31" s="177">
        <v>0</v>
      </c>
      <c r="I31" s="447">
        <v>0</v>
      </c>
    </row>
    <row r="32" spans="2:9">
      <c r="B32" s="292" t="s">
        <v>170</v>
      </c>
      <c r="C32" s="290">
        <v>4</v>
      </c>
      <c r="D32" s="177">
        <v>0</v>
      </c>
      <c r="E32" s="177">
        <v>2</v>
      </c>
      <c r="F32" s="177">
        <v>0</v>
      </c>
      <c r="G32" s="177">
        <v>0</v>
      </c>
      <c r="H32" s="177">
        <v>2</v>
      </c>
      <c r="I32" s="447">
        <v>0</v>
      </c>
    </row>
    <row r="33" spans="2:9">
      <c r="B33" s="292" t="s">
        <v>171</v>
      </c>
      <c r="C33" s="290">
        <v>7</v>
      </c>
      <c r="D33" s="177">
        <v>1</v>
      </c>
      <c r="E33" s="177">
        <v>1</v>
      </c>
      <c r="F33" s="177">
        <v>1</v>
      </c>
      <c r="G33" s="177">
        <v>2</v>
      </c>
      <c r="H33" s="177">
        <v>2</v>
      </c>
      <c r="I33" s="447">
        <v>0</v>
      </c>
    </row>
    <row r="34" spans="2:9" ht="24">
      <c r="B34" s="292" t="s">
        <v>172</v>
      </c>
      <c r="C34" s="290">
        <v>1</v>
      </c>
      <c r="D34" s="177">
        <v>0</v>
      </c>
      <c r="E34" s="177">
        <v>0</v>
      </c>
      <c r="F34" s="177">
        <v>0</v>
      </c>
      <c r="G34" s="177">
        <v>0</v>
      </c>
      <c r="H34" s="177">
        <v>1</v>
      </c>
      <c r="I34" s="447">
        <v>0</v>
      </c>
    </row>
    <row r="35" spans="2:9">
      <c r="B35" s="293" t="s">
        <v>11</v>
      </c>
      <c r="C35" s="291">
        <v>611</v>
      </c>
      <c r="D35" s="198">
        <v>7</v>
      </c>
      <c r="E35" s="198">
        <v>549</v>
      </c>
      <c r="F35" s="198">
        <v>12</v>
      </c>
      <c r="G35" s="198">
        <v>10</v>
      </c>
      <c r="H35" s="198">
        <v>32</v>
      </c>
      <c r="I35" s="293">
        <v>1</v>
      </c>
    </row>
  </sheetData>
  <mergeCells count="1">
    <mergeCell ref="B2:I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B2" sqref="B2"/>
    </sheetView>
  </sheetViews>
  <sheetFormatPr baseColWidth="10" defaultRowHeight="15"/>
  <cols>
    <col min="3" max="3" width="35.7109375" customWidth="1"/>
  </cols>
  <sheetData>
    <row r="2" spans="2:5" ht="13.5" customHeight="1">
      <c r="B2" s="494" t="s">
        <v>438</v>
      </c>
      <c r="C2" s="178" t="s">
        <v>347</v>
      </c>
    </row>
    <row r="3" spans="2:5">
      <c r="C3" s="295" t="s">
        <v>271</v>
      </c>
      <c r="D3" s="45" t="s">
        <v>3</v>
      </c>
      <c r="E3" s="149" t="s">
        <v>229</v>
      </c>
    </row>
    <row r="4" spans="2:5">
      <c r="C4" s="296" t="s">
        <v>264</v>
      </c>
      <c r="D4" s="294">
        <v>86</v>
      </c>
      <c r="E4" s="180">
        <v>14.075286415711949</v>
      </c>
    </row>
    <row r="5" spans="2:5">
      <c r="C5" s="296" t="s">
        <v>265</v>
      </c>
      <c r="D5" s="294">
        <v>100</v>
      </c>
      <c r="E5" s="180">
        <v>16.366612111292962</v>
      </c>
    </row>
    <row r="6" spans="2:5">
      <c r="C6" s="296" t="s">
        <v>266</v>
      </c>
      <c r="D6" s="294">
        <v>78</v>
      </c>
      <c r="E6" s="180">
        <v>12.76595744680851</v>
      </c>
    </row>
    <row r="7" spans="2:5">
      <c r="C7" s="296" t="s">
        <v>442</v>
      </c>
      <c r="D7" s="294">
        <v>56</v>
      </c>
      <c r="E7" s="180">
        <v>9.1653027823240585</v>
      </c>
    </row>
    <row r="8" spans="2:5">
      <c r="C8" s="296" t="s">
        <v>267</v>
      </c>
      <c r="D8" s="294">
        <v>42</v>
      </c>
      <c r="E8" s="180">
        <v>6.8739770867430439</v>
      </c>
    </row>
    <row r="9" spans="2:5">
      <c r="C9" s="296" t="s">
        <v>268</v>
      </c>
      <c r="D9" s="294">
        <v>24</v>
      </c>
      <c r="E9" s="180">
        <v>3.927986906710311</v>
      </c>
    </row>
    <row r="10" spans="2:5">
      <c r="C10" s="296" t="s">
        <v>269</v>
      </c>
      <c r="D10" s="294">
        <v>118</v>
      </c>
      <c r="E10" s="180">
        <v>19.312602291325696</v>
      </c>
    </row>
    <row r="11" spans="2:5">
      <c r="C11" s="296" t="s">
        <v>270</v>
      </c>
      <c r="D11" s="294">
        <v>107</v>
      </c>
      <c r="E11" s="180">
        <v>17.51227495908347</v>
      </c>
    </row>
    <row r="12" spans="2:5">
      <c r="C12" s="181" t="s">
        <v>3</v>
      </c>
      <c r="D12" s="182">
        <v>611</v>
      </c>
      <c r="E12" s="183">
        <v>100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B2" sqref="B2:I2"/>
    </sheetView>
  </sheetViews>
  <sheetFormatPr baseColWidth="10" defaultRowHeight="15"/>
  <cols>
    <col min="2" max="2" width="30.85546875" customWidth="1"/>
  </cols>
  <sheetData>
    <row r="2" spans="1:9">
      <c r="A2" s="494" t="s">
        <v>438</v>
      </c>
      <c r="B2" s="501" t="s">
        <v>356</v>
      </c>
      <c r="C2" s="501"/>
      <c r="D2" s="501"/>
      <c r="E2" s="501"/>
      <c r="F2" s="501"/>
      <c r="G2" s="501"/>
      <c r="H2" s="501"/>
      <c r="I2" s="552"/>
    </row>
    <row r="3" spans="1:9" ht="36.75">
      <c r="B3" s="448" t="s">
        <v>271</v>
      </c>
      <c r="C3" s="449" t="s">
        <v>3</v>
      </c>
      <c r="D3" s="449" t="s">
        <v>149</v>
      </c>
      <c r="E3" s="449" t="s">
        <v>150</v>
      </c>
      <c r="F3" s="449" t="s">
        <v>151</v>
      </c>
      <c r="G3" s="449" t="s">
        <v>152</v>
      </c>
      <c r="H3" s="449" t="s">
        <v>216</v>
      </c>
      <c r="I3" s="445" t="s">
        <v>441</v>
      </c>
    </row>
    <row r="4" spans="1:9" ht="15.75" customHeight="1">
      <c r="B4" s="298" t="s">
        <v>264</v>
      </c>
      <c r="C4" s="450">
        <v>86</v>
      </c>
      <c r="D4" s="451">
        <v>2</v>
      </c>
      <c r="E4" s="451">
        <v>67</v>
      </c>
      <c r="F4" s="451">
        <v>6</v>
      </c>
      <c r="G4" s="451">
        <v>0</v>
      </c>
      <c r="H4" s="451">
        <v>11</v>
      </c>
      <c r="I4" s="14">
        <v>0</v>
      </c>
    </row>
    <row r="5" spans="1:9">
      <c r="B5" s="298" t="s">
        <v>265</v>
      </c>
      <c r="C5" s="450">
        <v>100</v>
      </c>
      <c r="D5" s="451">
        <v>1</v>
      </c>
      <c r="E5" s="451">
        <v>89</v>
      </c>
      <c r="F5" s="451">
        <v>0</v>
      </c>
      <c r="G5" s="451">
        <v>2</v>
      </c>
      <c r="H5" s="451">
        <v>8</v>
      </c>
      <c r="I5" s="14">
        <v>0</v>
      </c>
    </row>
    <row r="6" spans="1:9">
      <c r="B6" s="298" t="s">
        <v>266</v>
      </c>
      <c r="C6" s="450">
        <v>78</v>
      </c>
      <c r="D6" s="451">
        <v>1</v>
      </c>
      <c r="E6" s="451">
        <v>69</v>
      </c>
      <c r="F6" s="451">
        <v>2</v>
      </c>
      <c r="G6" s="451">
        <v>1</v>
      </c>
      <c r="H6" s="451">
        <v>5</v>
      </c>
      <c r="I6" s="14">
        <v>0</v>
      </c>
    </row>
    <row r="7" spans="1:9">
      <c r="B7" s="298" t="s">
        <v>442</v>
      </c>
      <c r="C7" s="450">
        <v>56</v>
      </c>
      <c r="D7" s="451">
        <v>0</v>
      </c>
      <c r="E7" s="451">
        <v>55</v>
      </c>
      <c r="F7" s="451">
        <v>0</v>
      </c>
      <c r="G7" s="451">
        <v>0</v>
      </c>
      <c r="H7" s="451">
        <v>1</v>
      </c>
      <c r="I7" s="14">
        <v>0</v>
      </c>
    </row>
    <row r="8" spans="1:9">
      <c r="B8" s="298" t="s">
        <v>267</v>
      </c>
      <c r="C8" s="450">
        <v>42</v>
      </c>
      <c r="D8" s="451">
        <v>1</v>
      </c>
      <c r="E8" s="451">
        <v>38</v>
      </c>
      <c r="F8" s="451">
        <v>0</v>
      </c>
      <c r="G8" s="451">
        <v>3</v>
      </c>
      <c r="H8" s="451">
        <v>0</v>
      </c>
      <c r="I8" s="14">
        <v>0</v>
      </c>
    </row>
    <row r="9" spans="1:9">
      <c r="B9" s="298" t="s">
        <v>268</v>
      </c>
      <c r="C9" s="450">
        <v>24</v>
      </c>
      <c r="D9" s="451">
        <v>0</v>
      </c>
      <c r="E9" s="451">
        <v>20</v>
      </c>
      <c r="F9" s="451">
        <v>0</v>
      </c>
      <c r="G9" s="451">
        <v>2</v>
      </c>
      <c r="H9" s="451">
        <v>2</v>
      </c>
      <c r="I9" s="14">
        <v>0</v>
      </c>
    </row>
    <row r="10" spans="1:9">
      <c r="B10" s="298" t="s">
        <v>269</v>
      </c>
      <c r="C10" s="450">
        <v>118</v>
      </c>
      <c r="D10" s="451">
        <v>2</v>
      </c>
      <c r="E10" s="451">
        <v>113</v>
      </c>
      <c r="F10" s="451">
        <v>0</v>
      </c>
      <c r="G10" s="451">
        <v>1</v>
      </c>
      <c r="H10" s="451">
        <v>1</v>
      </c>
      <c r="I10" s="14">
        <v>1</v>
      </c>
    </row>
    <row r="11" spans="1:9">
      <c r="B11" s="452" t="s">
        <v>270</v>
      </c>
      <c r="C11" s="450">
        <v>107</v>
      </c>
      <c r="D11" s="451">
        <v>0</v>
      </c>
      <c r="E11" s="451">
        <v>98</v>
      </c>
      <c r="F11" s="451">
        <v>4</v>
      </c>
      <c r="G11" s="451">
        <v>1</v>
      </c>
      <c r="H11" s="451">
        <v>4</v>
      </c>
      <c r="I11" s="14">
        <v>0</v>
      </c>
    </row>
    <row r="12" spans="1:9">
      <c r="B12" s="184" t="s">
        <v>11</v>
      </c>
      <c r="C12" s="297">
        <v>611</v>
      </c>
      <c r="D12" s="185">
        <v>7</v>
      </c>
      <c r="E12" s="185">
        <v>549</v>
      </c>
      <c r="F12" s="185">
        <v>12</v>
      </c>
      <c r="G12" s="185">
        <v>10</v>
      </c>
      <c r="H12" s="185">
        <v>32</v>
      </c>
      <c r="I12" s="185">
        <v>1</v>
      </c>
    </row>
  </sheetData>
  <mergeCells count="1">
    <mergeCell ref="B2:I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1"/>
  <sheetViews>
    <sheetView workbookViewId="0">
      <selection activeCell="M17" sqref="M17"/>
    </sheetView>
  </sheetViews>
  <sheetFormatPr baseColWidth="10" defaultRowHeight="15"/>
  <cols>
    <col min="2" max="2" width="31.85546875" customWidth="1"/>
    <col min="3" max="3" width="11.140625" customWidth="1"/>
  </cols>
  <sheetData>
    <row r="2" spans="1:11">
      <c r="A2" s="494" t="s">
        <v>438</v>
      </c>
      <c r="B2" s="554" t="s">
        <v>308</v>
      </c>
      <c r="C2" s="555"/>
      <c r="D2" s="555"/>
      <c r="E2" s="555"/>
      <c r="F2" s="555"/>
      <c r="G2" s="555"/>
      <c r="H2" s="555"/>
      <c r="I2" s="555"/>
      <c r="J2" s="555"/>
      <c r="K2" s="556"/>
    </row>
    <row r="3" spans="1:11" ht="24.75">
      <c r="B3" s="453"/>
      <c r="C3" s="299" t="s">
        <v>3</v>
      </c>
      <c r="D3" s="454" t="s">
        <v>264</v>
      </c>
      <c r="E3" s="454" t="s">
        <v>265</v>
      </c>
      <c r="F3" s="454" t="s">
        <v>266</v>
      </c>
      <c r="G3" s="454" t="s">
        <v>442</v>
      </c>
      <c r="H3" s="454" t="s">
        <v>267</v>
      </c>
      <c r="I3" s="454" t="s">
        <v>268</v>
      </c>
      <c r="J3" s="454" t="s">
        <v>269</v>
      </c>
      <c r="K3" s="454" t="s">
        <v>270</v>
      </c>
    </row>
    <row r="4" spans="1:11" ht="60">
      <c r="B4" s="455" t="s">
        <v>537</v>
      </c>
      <c r="C4" s="456">
        <v>1</v>
      </c>
      <c r="D4" s="457">
        <v>1</v>
      </c>
      <c r="E4" s="457">
        <v>0</v>
      </c>
      <c r="F4" s="457">
        <v>0</v>
      </c>
      <c r="G4" s="457">
        <v>0</v>
      </c>
      <c r="H4" s="457">
        <v>0</v>
      </c>
      <c r="I4" s="457">
        <v>0</v>
      </c>
      <c r="J4" s="457">
        <v>0</v>
      </c>
      <c r="K4" s="457">
        <v>0</v>
      </c>
    </row>
    <row r="5" spans="1:11" ht="48">
      <c r="B5" s="455" t="s">
        <v>538</v>
      </c>
      <c r="C5" s="456">
        <v>2</v>
      </c>
      <c r="D5" s="457">
        <v>0</v>
      </c>
      <c r="E5" s="457">
        <v>0</v>
      </c>
      <c r="F5" s="457">
        <v>1</v>
      </c>
      <c r="G5" s="457">
        <v>0</v>
      </c>
      <c r="H5" s="457">
        <v>0</v>
      </c>
      <c r="I5" s="457">
        <v>0</v>
      </c>
      <c r="J5" s="457">
        <v>0</v>
      </c>
      <c r="K5" s="457">
        <v>1</v>
      </c>
    </row>
    <row r="6" spans="1:11" ht="24">
      <c r="B6" s="455" t="s">
        <v>173</v>
      </c>
      <c r="C6" s="456">
        <v>1</v>
      </c>
      <c r="D6" s="457">
        <v>0</v>
      </c>
      <c r="E6" s="457">
        <v>0</v>
      </c>
      <c r="F6" s="457">
        <v>1</v>
      </c>
      <c r="G6" s="457">
        <v>0</v>
      </c>
      <c r="H6" s="457">
        <v>0</v>
      </c>
      <c r="I6" s="457">
        <v>0</v>
      </c>
      <c r="J6" s="457">
        <v>0</v>
      </c>
      <c r="K6" s="457">
        <v>0</v>
      </c>
    </row>
    <row r="7" spans="1:11" ht="36">
      <c r="B7" s="455" t="s">
        <v>541</v>
      </c>
      <c r="C7" s="456">
        <v>1</v>
      </c>
      <c r="D7" s="457">
        <v>0</v>
      </c>
      <c r="E7" s="457">
        <v>0</v>
      </c>
      <c r="F7" s="457">
        <v>0</v>
      </c>
      <c r="G7" s="457">
        <v>0</v>
      </c>
      <c r="H7" s="457">
        <v>0</v>
      </c>
      <c r="I7" s="457">
        <v>0</v>
      </c>
      <c r="J7" s="457">
        <v>1</v>
      </c>
      <c r="K7" s="457">
        <v>0</v>
      </c>
    </row>
    <row r="8" spans="1:11" ht="24">
      <c r="B8" s="455" t="s">
        <v>543</v>
      </c>
      <c r="C8" s="456">
        <v>1</v>
      </c>
      <c r="D8" s="457">
        <v>0</v>
      </c>
      <c r="E8" s="457">
        <v>0</v>
      </c>
      <c r="F8" s="457">
        <v>0</v>
      </c>
      <c r="G8" s="457">
        <v>0</v>
      </c>
      <c r="H8" s="457">
        <v>0</v>
      </c>
      <c r="I8" s="457">
        <v>0</v>
      </c>
      <c r="J8" s="457">
        <v>1</v>
      </c>
      <c r="K8" s="457">
        <v>0</v>
      </c>
    </row>
    <row r="9" spans="1:11" ht="24">
      <c r="B9" s="455" t="s">
        <v>544</v>
      </c>
      <c r="C9" s="456">
        <v>1</v>
      </c>
      <c r="D9" s="457">
        <v>0</v>
      </c>
      <c r="E9" s="457">
        <v>0</v>
      </c>
      <c r="F9" s="457">
        <v>0</v>
      </c>
      <c r="G9" s="457">
        <v>1</v>
      </c>
      <c r="H9" s="457">
        <v>0</v>
      </c>
      <c r="I9" s="457">
        <v>0</v>
      </c>
      <c r="J9" s="457">
        <v>0</v>
      </c>
      <c r="K9" s="457">
        <v>0</v>
      </c>
    </row>
    <row r="10" spans="1:11" ht="24">
      <c r="B10" s="455" t="s">
        <v>174</v>
      </c>
      <c r="C10" s="456">
        <v>314</v>
      </c>
      <c r="D10" s="457">
        <v>23</v>
      </c>
      <c r="E10" s="457">
        <v>51</v>
      </c>
      <c r="F10" s="457">
        <v>43</v>
      </c>
      <c r="G10" s="457">
        <v>32</v>
      </c>
      <c r="H10" s="457">
        <v>27</v>
      </c>
      <c r="I10" s="457">
        <v>11</v>
      </c>
      <c r="J10" s="457">
        <v>75</v>
      </c>
      <c r="K10" s="457">
        <v>52</v>
      </c>
    </row>
    <row r="11" spans="1:11" ht="24">
      <c r="B11" s="455" t="s">
        <v>429</v>
      </c>
      <c r="C11" s="456">
        <v>3</v>
      </c>
      <c r="D11" s="457">
        <v>0</v>
      </c>
      <c r="E11" s="457">
        <v>1</v>
      </c>
      <c r="F11" s="457">
        <v>1</v>
      </c>
      <c r="G11" s="457">
        <v>0</v>
      </c>
      <c r="H11" s="457">
        <v>0</v>
      </c>
      <c r="I11" s="457">
        <v>0</v>
      </c>
      <c r="J11" s="457">
        <v>1</v>
      </c>
      <c r="K11" s="457">
        <v>0</v>
      </c>
    </row>
    <row r="12" spans="1:11">
      <c r="B12" s="455" t="s">
        <v>175</v>
      </c>
      <c r="C12" s="456">
        <v>2</v>
      </c>
      <c r="D12" s="457">
        <v>1</v>
      </c>
      <c r="E12" s="457">
        <v>0</v>
      </c>
      <c r="F12" s="457">
        <v>1</v>
      </c>
      <c r="G12" s="457">
        <v>0</v>
      </c>
      <c r="H12" s="457">
        <v>0</v>
      </c>
      <c r="I12" s="457">
        <v>0</v>
      </c>
      <c r="J12" s="457">
        <v>0</v>
      </c>
      <c r="K12" s="457">
        <v>0</v>
      </c>
    </row>
    <row r="13" spans="1:11">
      <c r="B13" s="455" t="s">
        <v>303</v>
      </c>
      <c r="C13" s="456">
        <v>4</v>
      </c>
      <c r="D13" s="457">
        <v>0</v>
      </c>
      <c r="E13" s="457">
        <v>0</v>
      </c>
      <c r="F13" s="457">
        <v>0</v>
      </c>
      <c r="G13" s="457">
        <v>2</v>
      </c>
      <c r="H13" s="457">
        <v>0</v>
      </c>
      <c r="I13" s="457">
        <v>0</v>
      </c>
      <c r="J13" s="457">
        <v>0</v>
      </c>
      <c r="K13" s="457">
        <v>2</v>
      </c>
    </row>
    <row r="14" spans="1:11" ht="24">
      <c r="B14" s="455" t="s">
        <v>545</v>
      </c>
      <c r="C14" s="456">
        <v>1</v>
      </c>
      <c r="D14" s="457">
        <v>0</v>
      </c>
      <c r="E14" s="457">
        <v>0</v>
      </c>
      <c r="F14" s="457">
        <v>0</v>
      </c>
      <c r="G14" s="457">
        <v>0</v>
      </c>
      <c r="H14" s="457">
        <v>0</v>
      </c>
      <c r="I14" s="457">
        <v>0</v>
      </c>
      <c r="J14" s="457">
        <v>1</v>
      </c>
      <c r="K14" s="457">
        <v>0</v>
      </c>
    </row>
    <row r="15" spans="1:11" ht="24">
      <c r="B15" s="455" t="s">
        <v>430</v>
      </c>
      <c r="C15" s="456">
        <v>1</v>
      </c>
      <c r="D15" s="457">
        <v>0</v>
      </c>
      <c r="E15" s="457">
        <v>0</v>
      </c>
      <c r="F15" s="457">
        <v>0</v>
      </c>
      <c r="G15" s="457">
        <v>0</v>
      </c>
      <c r="H15" s="457">
        <v>0</v>
      </c>
      <c r="I15" s="457">
        <v>0</v>
      </c>
      <c r="J15" s="457">
        <v>1</v>
      </c>
      <c r="K15" s="457">
        <v>0</v>
      </c>
    </row>
    <row r="16" spans="1:11">
      <c r="B16" s="455" t="s">
        <v>547</v>
      </c>
      <c r="C16" s="456">
        <v>1</v>
      </c>
      <c r="D16" s="457">
        <v>1</v>
      </c>
      <c r="E16" s="457">
        <v>0</v>
      </c>
      <c r="F16" s="457">
        <v>0</v>
      </c>
      <c r="G16" s="457">
        <v>0</v>
      </c>
      <c r="H16" s="457">
        <v>0</v>
      </c>
      <c r="I16" s="457">
        <v>0</v>
      </c>
      <c r="J16" s="457">
        <v>0</v>
      </c>
      <c r="K16" s="457">
        <v>0</v>
      </c>
    </row>
    <row r="17" spans="2:11" ht="24">
      <c r="B17" s="455" t="s">
        <v>548</v>
      </c>
      <c r="C17" s="456">
        <v>1</v>
      </c>
      <c r="D17" s="457">
        <v>0</v>
      </c>
      <c r="E17" s="457">
        <v>0</v>
      </c>
      <c r="F17" s="457">
        <v>0</v>
      </c>
      <c r="G17" s="457">
        <v>0</v>
      </c>
      <c r="H17" s="457">
        <v>0</v>
      </c>
      <c r="I17" s="457">
        <v>0</v>
      </c>
      <c r="J17" s="457">
        <v>1</v>
      </c>
      <c r="K17" s="457">
        <v>0</v>
      </c>
    </row>
    <row r="18" spans="2:11" ht="36">
      <c r="B18" s="455" t="s">
        <v>550</v>
      </c>
      <c r="C18" s="456">
        <v>2</v>
      </c>
      <c r="D18" s="457">
        <v>0</v>
      </c>
      <c r="E18" s="457">
        <v>1</v>
      </c>
      <c r="F18" s="457">
        <v>0</v>
      </c>
      <c r="G18" s="457">
        <v>0</v>
      </c>
      <c r="H18" s="457">
        <v>0</v>
      </c>
      <c r="I18" s="457">
        <v>1</v>
      </c>
      <c r="J18" s="457">
        <v>0</v>
      </c>
      <c r="K18" s="457">
        <v>0</v>
      </c>
    </row>
    <row r="19" spans="2:11">
      <c r="B19" s="455" t="s">
        <v>552</v>
      </c>
      <c r="C19" s="456">
        <v>1</v>
      </c>
      <c r="D19" s="457">
        <v>0</v>
      </c>
      <c r="E19" s="457">
        <v>0</v>
      </c>
      <c r="F19" s="457">
        <v>0</v>
      </c>
      <c r="G19" s="457">
        <v>0</v>
      </c>
      <c r="H19" s="457">
        <v>1</v>
      </c>
      <c r="I19" s="457">
        <v>0</v>
      </c>
      <c r="J19" s="457">
        <v>0</v>
      </c>
      <c r="K19" s="457">
        <v>0</v>
      </c>
    </row>
    <row r="20" spans="2:11" ht="24">
      <c r="B20" s="455" t="s">
        <v>178</v>
      </c>
      <c r="C20" s="456">
        <v>8</v>
      </c>
      <c r="D20" s="457">
        <v>1</v>
      </c>
      <c r="E20" s="457">
        <v>1</v>
      </c>
      <c r="F20" s="457">
        <v>0</v>
      </c>
      <c r="G20" s="457">
        <v>1</v>
      </c>
      <c r="H20" s="457">
        <v>0</v>
      </c>
      <c r="I20" s="457">
        <v>1</v>
      </c>
      <c r="J20" s="457">
        <v>1</v>
      </c>
      <c r="K20" s="457">
        <v>3</v>
      </c>
    </row>
    <row r="21" spans="2:11">
      <c r="B21" s="455" t="s">
        <v>432</v>
      </c>
      <c r="C21" s="456">
        <v>1</v>
      </c>
      <c r="D21" s="457">
        <v>0</v>
      </c>
      <c r="E21" s="457">
        <v>1</v>
      </c>
      <c r="F21" s="457">
        <v>0</v>
      </c>
      <c r="G21" s="457">
        <v>0</v>
      </c>
      <c r="H21" s="457">
        <v>0</v>
      </c>
      <c r="I21" s="457">
        <v>0</v>
      </c>
      <c r="J21" s="457">
        <v>0</v>
      </c>
      <c r="K21" s="457">
        <v>0</v>
      </c>
    </row>
    <row r="22" spans="2:11" ht="24">
      <c r="B22" s="455" t="s">
        <v>179</v>
      </c>
      <c r="C22" s="456">
        <v>4</v>
      </c>
      <c r="D22" s="457">
        <v>0</v>
      </c>
      <c r="E22" s="457">
        <v>2</v>
      </c>
      <c r="F22" s="457">
        <v>0</v>
      </c>
      <c r="G22" s="457">
        <v>0</v>
      </c>
      <c r="H22" s="457">
        <v>1</v>
      </c>
      <c r="I22" s="457">
        <v>1</v>
      </c>
      <c r="J22" s="457">
        <v>0</v>
      </c>
      <c r="K22" s="457">
        <v>0</v>
      </c>
    </row>
    <row r="23" spans="2:11">
      <c r="B23" s="455" t="s">
        <v>180</v>
      </c>
      <c r="C23" s="456">
        <v>5</v>
      </c>
      <c r="D23" s="457">
        <v>0</v>
      </c>
      <c r="E23" s="457">
        <v>0</v>
      </c>
      <c r="F23" s="457">
        <v>1</v>
      </c>
      <c r="G23" s="457">
        <v>0</v>
      </c>
      <c r="H23" s="457">
        <v>1</v>
      </c>
      <c r="I23" s="457">
        <v>1</v>
      </c>
      <c r="J23" s="457">
        <v>1</v>
      </c>
      <c r="K23" s="457">
        <v>1</v>
      </c>
    </row>
    <row r="24" spans="2:11" ht="48">
      <c r="B24" s="455" t="s">
        <v>554</v>
      </c>
      <c r="C24" s="456">
        <v>1</v>
      </c>
      <c r="D24" s="457">
        <v>0</v>
      </c>
      <c r="E24" s="457">
        <v>0</v>
      </c>
      <c r="F24" s="457">
        <v>0</v>
      </c>
      <c r="G24" s="457">
        <v>0</v>
      </c>
      <c r="H24" s="457">
        <v>1</v>
      </c>
      <c r="I24" s="457">
        <v>0</v>
      </c>
      <c r="J24" s="457">
        <v>0</v>
      </c>
      <c r="K24" s="457">
        <v>0</v>
      </c>
    </row>
    <row r="25" spans="2:11" ht="24">
      <c r="B25" s="455" t="s">
        <v>555</v>
      </c>
      <c r="C25" s="456">
        <v>1</v>
      </c>
      <c r="D25" s="457">
        <v>0</v>
      </c>
      <c r="E25" s="457">
        <v>0</v>
      </c>
      <c r="F25" s="457">
        <v>0</v>
      </c>
      <c r="G25" s="457">
        <v>0</v>
      </c>
      <c r="H25" s="457">
        <v>0</v>
      </c>
      <c r="I25" s="457">
        <v>0</v>
      </c>
      <c r="J25" s="457">
        <v>0</v>
      </c>
      <c r="K25" s="457">
        <v>1</v>
      </c>
    </row>
    <row r="26" spans="2:11" ht="24">
      <c r="B26" s="455" t="s">
        <v>433</v>
      </c>
      <c r="C26" s="456">
        <v>2</v>
      </c>
      <c r="D26" s="457">
        <v>0</v>
      </c>
      <c r="E26" s="457">
        <v>0</v>
      </c>
      <c r="F26" s="457">
        <v>0</v>
      </c>
      <c r="G26" s="457">
        <v>0</v>
      </c>
      <c r="H26" s="457">
        <v>0</v>
      </c>
      <c r="I26" s="457">
        <v>0</v>
      </c>
      <c r="J26" s="457">
        <v>0</v>
      </c>
      <c r="K26" s="457">
        <v>2</v>
      </c>
    </row>
    <row r="27" spans="2:11" ht="24">
      <c r="B27" s="455" t="s">
        <v>181</v>
      </c>
      <c r="C27" s="456">
        <v>2</v>
      </c>
      <c r="D27" s="457">
        <v>1</v>
      </c>
      <c r="E27" s="457">
        <v>0</v>
      </c>
      <c r="F27" s="457">
        <v>0</v>
      </c>
      <c r="G27" s="457">
        <v>0</v>
      </c>
      <c r="H27" s="457">
        <v>0</v>
      </c>
      <c r="I27" s="457">
        <v>0</v>
      </c>
      <c r="J27" s="457">
        <v>0</v>
      </c>
      <c r="K27" s="457">
        <v>1</v>
      </c>
    </row>
    <row r="28" spans="2:11" ht="36">
      <c r="B28" s="455" t="s">
        <v>182</v>
      </c>
      <c r="C28" s="456">
        <v>8</v>
      </c>
      <c r="D28" s="457">
        <v>4</v>
      </c>
      <c r="E28" s="457">
        <v>1</v>
      </c>
      <c r="F28" s="457">
        <v>2</v>
      </c>
      <c r="G28" s="457">
        <v>1</v>
      </c>
      <c r="H28" s="457">
        <v>0</v>
      </c>
      <c r="I28" s="457">
        <v>0</v>
      </c>
      <c r="J28" s="457">
        <v>0</v>
      </c>
      <c r="K28" s="457">
        <v>0</v>
      </c>
    </row>
    <row r="29" spans="2:11" ht="36">
      <c r="B29" s="455" t="s">
        <v>304</v>
      </c>
      <c r="C29" s="456">
        <v>1</v>
      </c>
      <c r="D29" s="457">
        <v>0</v>
      </c>
      <c r="E29" s="457">
        <v>0</v>
      </c>
      <c r="F29" s="457">
        <v>1</v>
      </c>
      <c r="G29" s="457">
        <v>0</v>
      </c>
      <c r="H29" s="457">
        <v>0</v>
      </c>
      <c r="I29" s="457">
        <v>0</v>
      </c>
      <c r="J29" s="457">
        <v>0</v>
      </c>
      <c r="K29" s="457">
        <v>0</v>
      </c>
    </row>
    <row r="30" spans="2:11" ht="36">
      <c r="B30" s="455" t="s">
        <v>557</v>
      </c>
      <c r="C30" s="456">
        <v>1</v>
      </c>
      <c r="D30" s="457">
        <v>0</v>
      </c>
      <c r="E30" s="457">
        <v>0</v>
      </c>
      <c r="F30" s="457">
        <v>1</v>
      </c>
      <c r="G30" s="457">
        <v>0</v>
      </c>
      <c r="H30" s="457">
        <v>0</v>
      </c>
      <c r="I30" s="457">
        <v>0</v>
      </c>
      <c r="J30" s="457">
        <v>0</v>
      </c>
      <c r="K30" s="457">
        <v>0</v>
      </c>
    </row>
    <row r="31" spans="2:11" ht="36">
      <c r="B31" s="455" t="s">
        <v>558</v>
      </c>
      <c r="C31" s="456">
        <v>2</v>
      </c>
      <c r="D31" s="457">
        <v>1</v>
      </c>
      <c r="E31" s="457">
        <v>1</v>
      </c>
      <c r="F31" s="457">
        <v>0</v>
      </c>
      <c r="G31" s="457">
        <v>0</v>
      </c>
      <c r="H31" s="457">
        <v>0</v>
      </c>
      <c r="I31" s="457">
        <v>0</v>
      </c>
      <c r="J31" s="457">
        <v>0</v>
      </c>
      <c r="K31" s="457">
        <v>0</v>
      </c>
    </row>
    <row r="32" spans="2:11" ht="36">
      <c r="B32" s="455" t="s">
        <v>183</v>
      </c>
      <c r="C32" s="456">
        <v>1</v>
      </c>
      <c r="D32" s="457">
        <v>0</v>
      </c>
      <c r="E32" s="457">
        <v>0</v>
      </c>
      <c r="F32" s="457">
        <v>1</v>
      </c>
      <c r="G32" s="457">
        <v>0</v>
      </c>
      <c r="H32" s="457">
        <v>0</v>
      </c>
      <c r="I32" s="457">
        <v>0</v>
      </c>
      <c r="J32" s="457">
        <v>0</v>
      </c>
      <c r="K32" s="457">
        <v>0</v>
      </c>
    </row>
    <row r="33" spans="2:11" ht="36">
      <c r="B33" s="455" t="s">
        <v>184</v>
      </c>
      <c r="C33" s="456">
        <v>4</v>
      </c>
      <c r="D33" s="457">
        <v>2</v>
      </c>
      <c r="E33" s="457">
        <v>2</v>
      </c>
      <c r="F33" s="457">
        <v>0</v>
      </c>
      <c r="G33" s="457">
        <v>0</v>
      </c>
      <c r="H33" s="457">
        <v>0</v>
      </c>
      <c r="I33" s="457">
        <v>0</v>
      </c>
      <c r="J33" s="457">
        <v>0</v>
      </c>
      <c r="K33" s="457">
        <v>0</v>
      </c>
    </row>
    <row r="34" spans="2:11" ht="36">
      <c r="B34" s="455" t="s">
        <v>185</v>
      </c>
      <c r="C34" s="456">
        <v>5</v>
      </c>
      <c r="D34" s="457">
        <v>3</v>
      </c>
      <c r="E34" s="457">
        <v>0</v>
      </c>
      <c r="F34" s="457">
        <v>0</v>
      </c>
      <c r="G34" s="457">
        <v>0</v>
      </c>
      <c r="H34" s="457">
        <v>0</v>
      </c>
      <c r="I34" s="457">
        <v>0</v>
      </c>
      <c r="J34" s="457">
        <v>1</v>
      </c>
      <c r="K34" s="457">
        <v>1</v>
      </c>
    </row>
    <row r="35" spans="2:11" ht="24">
      <c r="B35" s="455" t="s">
        <v>186</v>
      </c>
      <c r="C35" s="456">
        <v>6</v>
      </c>
      <c r="D35" s="457">
        <v>0</v>
      </c>
      <c r="E35" s="457">
        <v>3</v>
      </c>
      <c r="F35" s="457">
        <v>0</v>
      </c>
      <c r="G35" s="457">
        <v>0</v>
      </c>
      <c r="H35" s="457">
        <v>0</v>
      </c>
      <c r="I35" s="457">
        <v>2</v>
      </c>
      <c r="J35" s="457">
        <v>1</v>
      </c>
      <c r="K35" s="457">
        <v>0</v>
      </c>
    </row>
    <row r="36" spans="2:11" ht="24">
      <c r="B36" s="455" t="s">
        <v>562</v>
      </c>
      <c r="C36" s="456">
        <v>2</v>
      </c>
      <c r="D36" s="457">
        <v>1</v>
      </c>
      <c r="E36" s="457">
        <v>1</v>
      </c>
      <c r="F36" s="457">
        <v>0</v>
      </c>
      <c r="G36" s="457">
        <v>0</v>
      </c>
      <c r="H36" s="457">
        <v>0</v>
      </c>
      <c r="I36" s="457">
        <v>0</v>
      </c>
      <c r="J36" s="457">
        <v>0</v>
      </c>
      <c r="K36" s="457">
        <v>0</v>
      </c>
    </row>
    <row r="37" spans="2:11">
      <c r="B37" s="455" t="s">
        <v>305</v>
      </c>
      <c r="C37" s="456">
        <v>2</v>
      </c>
      <c r="D37" s="457">
        <v>1</v>
      </c>
      <c r="E37" s="457">
        <v>0</v>
      </c>
      <c r="F37" s="457">
        <v>1</v>
      </c>
      <c r="G37" s="457">
        <v>0</v>
      </c>
      <c r="H37" s="457">
        <v>0</v>
      </c>
      <c r="I37" s="457">
        <v>0</v>
      </c>
      <c r="J37" s="457">
        <v>0</v>
      </c>
      <c r="K37" s="457">
        <v>0</v>
      </c>
    </row>
    <row r="38" spans="2:11" ht="24">
      <c r="B38" s="455" t="s">
        <v>434</v>
      </c>
      <c r="C38" s="456">
        <v>1</v>
      </c>
      <c r="D38" s="457">
        <v>0</v>
      </c>
      <c r="E38" s="457">
        <v>0</v>
      </c>
      <c r="F38" s="457">
        <v>0</v>
      </c>
      <c r="G38" s="457">
        <v>0</v>
      </c>
      <c r="H38" s="457">
        <v>0</v>
      </c>
      <c r="I38" s="457">
        <v>0</v>
      </c>
      <c r="J38" s="457">
        <v>0</v>
      </c>
      <c r="K38" s="457">
        <v>1</v>
      </c>
    </row>
    <row r="39" spans="2:11">
      <c r="B39" s="455" t="s">
        <v>187</v>
      </c>
      <c r="C39" s="456">
        <v>4</v>
      </c>
      <c r="D39" s="457">
        <v>1</v>
      </c>
      <c r="E39" s="457">
        <v>0</v>
      </c>
      <c r="F39" s="457">
        <v>1</v>
      </c>
      <c r="G39" s="457">
        <v>0</v>
      </c>
      <c r="H39" s="457">
        <v>0</v>
      </c>
      <c r="I39" s="457">
        <v>0</v>
      </c>
      <c r="J39" s="457">
        <v>0</v>
      </c>
      <c r="K39" s="457">
        <v>2</v>
      </c>
    </row>
    <row r="40" spans="2:11">
      <c r="B40" s="455" t="s">
        <v>435</v>
      </c>
      <c r="C40" s="456">
        <v>2</v>
      </c>
      <c r="D40" s="457">
        <v>2</v>
      </c>
      <c r="E40" s="457">
        <v>0</v>
      </c>
      <c r="F40" s="457">
        <v>0</v>
      </c>
      <c r="G40" s="457">
        <v>0</v>
      </c>
      <c r="H40" s="457">
        <v>0</v>
      </c>
      <c r="I40" s="457">
        <v>0</v>
      </c>
      <c r="J40" s="457">
        <v>0</v>
      </c>
      <c r="K40" s="457">
        <v>0</v>
      </c>
    </row>
    <row r="41" spans="2:11">
      <c r="B41" s="455" t="s">
        <v>188</v>
      </c>
      <c r="C41" s="456">
        <v>7</v>
      </c>
      <c r="D41" s="457">
        <v>1</v>
      </c>
      <c r="E41" s="457">
        <v>2</v>
      </c>
      <c r="F41" s="457">
        <v>0</v>
      </c>
      <c r="G41" s="457">
        <v>0</v>
      </c>
      <c r="H41" s="457">
        <v>2</v>
      </c>
      <c r="I41" s="457">
        <v>0</v>
      </c>
      <c r="J41" s="457">
        <v>1</v>
      </c>
      <c r="K41" s="457">
        <v>1</v>
      </c>
    </row>
    <row r="42" spans="2:11" ht="24">
      <c r="B42" s="455" t="s">
        <v>189</v>
      </c>
      <c r="C42" s="456">
        <v>38</v>
      </c>
      <c r="D42" s="457">
        <v>17</v>
      </c>
      <c r="E42" s="457">
        <v>9</v>
      </c>
      <c r="F42" s="457">
        <v>4</v>
      </c>
      <c r="G42" s="457">
        <v>0</v>
      </c>
      <c r="H42" s="457">
        <v>0</v>
      </c>
      <c r="I42" s="457">
        <v>1</v>
      </c>
      <c r="J42" s="457">
        <v>4</v>
      </c>
      <c r="K42" s="457">
        <v>3</v>
      </c>
    </row>
    <row r="43" spans="2:11" ht="24">
      <c r="B43" s="455" t="s">
        <v>190</v>
      </c>
      <c r="C43" s="456">
        <v>2</v>
      </c>
      <c r="D43" s="457">
        <v>1</v>
      </c>
      <c r="E43" s="457">
        <v>0</v>
      </c>
      <c r="F43" s="457">
        <v>0</v>
      </c>
      <c r="G43" s="457">
        <v>0</v>
      </c>
      <c r="H43" s="457">
        <v>0</v>
      </c>
      <c r="I43" s="457">
        <v>0</v>
      </c>
      <c r="J43" s="457">
        <v>1</v>
      </c>
      <c r="K43" s="457">
        <v>0</v>
      </c>
    </row>
    <row r="44" spans="2:11" ht="24">
      <c r="B44" s="455" t="s">
        <v>191</v>
      </c>
      <c r="C44" s="456">
        <v>4</v>
      </c>
      <c r="D44" s="457">
        <v>1</v>
      </c>
      <c r="E44" s="457">
        <v>2</v>
      </c>
      <c r="F44" s="457">
        <v>1</v>
      </c>
      <c r="G44" s="457">
        <v>0</v>
      </c>
      <c r="H44" s="457">
        <v>0</v>
      </c>
      <c r="I44" s="457">
        <v>0</v>
      </c>
      <c r="J44" s="457">
        <v>0</v>
      </c>
      <c r="K44" s="457">
        <v>0</v>
      </c>
    </row>
    <row r="45" spans="2:11" ht="36">
      <c r="B45" s="455" t="s">
        <v>566</v>
      </c>
      <c r="C45" s="456">
        <v>1</v>
      </c>
      <c r="D45" s="457">
        <v>0</v>
      </c>
      <c r="E45" s="457">
        <v>0</v>
      </c>
      <c r="F45" s="457">
        <v>0</v>
      </c>
      <c r="G45" s="457">
        <v>1</v>
      </c>
      <c r="H45" s="457">
        <v>0</v>
      </c>
      <c r="I45" s="457">
        <v>0</v>
      </c>
      <c r="J45" s="457">
        <v>0</v>
      </c>
      <c r="K45" s="457">
        <v>0</v>
      </c>
    </row>
    <row r="46" spans="2:11" ht="36">
      <c r="B46" s="455" t="s">
        <v>192</v>
      </c>
      <c r="C46" s="456">
        <v>12</v>
      </c>
      <c r="D46" s="457">
        <v>3</v>
      </c>
      <c r="E46" s="457">
        <v>3</v>
      </c>
      <c r="F46" s="457">
        <v>2</v>
      </c>
      <c r="G46" s="457">
        <v>1</v>
      </c>
      <c r="H46" s="457">
        <v>1</v>
      </c>
      <c r="I46" s="457">
        <v>0</v>
      </c>
      <c r="J46" s="457">
        <v>1</v>
      </c>
      <c r="K46" s="457">
        <v>1</v>
      </c>
    </row>
    <row r="47" spans="2:11">
      <c r="B47" s="455" t="s">
        <v>567</v>
      </c>
      <c r="C47" s="456">
        <v>1</v>
      </c>
      <c r="D47" s="457">
        <v>0</v>
      </c>
      <c r="E47" s="457">
        <v>0</v>
      </c>
      <c r="F47" s="457">
        <v>0</v>
      </c>
      <c r="G47" s="457">
        <v>0</v>
      </c>
      <c r="H47" s="457">
        <v>0</v>
      </c>
      <c r="I47" s="457">
        <v>0</v>
      </c>
      <c r="J47" s="457">
        <v>1</v>
      </c>
      <c r="K47" s="457">
        <v>0</v>
      </c>
    </row>
    <row r="48" spans="2:11">
      <c r="B48" s="455" t="s">
        <v>193</v>
      </c>
      <c r="C48" s="456">
        <v>3</v>
      </c>
      <c r="D48" s="457">
        <v>0</v>
      </c>
      <c r="E48" s="457">
        <v>0</v>
      </c>
      <c r="F48" s="457">
        <v>1</v>
      </c>
      <c r="G48" s="457">
        <v>1</v>
      </c>
      <c r="H48" s="457">
        <v>0</v>
      </c>
      <c r="I48" s="457">
        <v>0</v>
      </c>
      <c r="J48" s="457">
        <v>1</v>
      </c>
      <c r="K48" s="457">
        <v>0</v>
      </c>
    </row>
    <row r="49" spans="2:11" ht="48">
      <c r="B49" s="455" t="s">
        <v>568</v>
      </c>
      <c r="C49" s="456">
        <v>1</v>
      </c>
      <c r="D49" s="457">
        <v>0</v>
      </c>
      <c r="E49" s="457">
        <v>0</v>
      </c>
      <c r="F49" s="457">
        <v>0</v>
      </c>
      <c r="G49" s="457">
        <v>0</v>
      </c>
      <c r="H49" s="457">
        <v>0</v>
      </c>
      <c r="I49" s="457">
        <v>0</v>
      </c>
      <c r="J49" s="457">
        <v>1</v>
      </c>
      <c r="K49" s="457">
        <v>0</v>
      </c>
    </row>
    <row r="50" spans="2:11" ht="24">
      <c r="B50" s="455" t="s">
        <v>436</v>
      </c>
      <c r="C50" s="456">
        <v>1</v>
      </c>
      <c r="D50" s="457">
        <v>0</v>
      </c>
      <c r="E50" s="457">
        <v>0</v>
      </c>
      <c r="F50" s="457">
        <v>0</v>
      </c>
      <c r="G50" s="457">
        <v>0</v>
      </c>
      <c r="H50" s="457">
        <v>0</v>
      </c>
      <c r="I50" s="457">
        <v>0</v>
      </c>
      <c r="J50" s="457">
        <v>0</v>
      </c>
      <c r="K50" s="457">
        <v>1</v>
      </c>
    </row>
    <row r="51" spans="2:11" ht="24">
      <c r="B51" s="455" t="s">
        <v>194</v>
      </c>
      <c r="C51" s="456">
        <v>6</v>
      </c>
      <c r="D51" s="457">
        <v>0</v>
      </c>
      <c r="E51" s="457">
        <v>1</v>
      </c>
      <c r="F51" s="457">
        <v>1</v>
      </c>
      <c r="G51" s="457">
        <v>0</v>
      </c>
      <c r="H51" s="457">
        <v>0</v>
      </c>
      <c r="I51" s="457">
        <v>1</v>
      </c>
      <c r="J51" s="457">
        <v>2</v>
      </c>
      <c r="K51" s="457">
        <v>1</v>
      </c>
    </row>
    <row r="52" spans="2:11" ht="24">
      <c r="B52" s="455" t="s">
        <v>195</v>
      </c>
      <c r="C52" s="456">
        <v>16</v>
      </c>
      <c r="D52" s="457">
        <v>1</v>
      </c>
      <c r="E52" s="457">
        <v>2</v>
      </c>
      <c r="F52" s="457">
        <v>2</v>
      </c>
      <c r="G52" s="457">
        <v>2</v>
      </c>
      <c r="H52" s="457">
        <v>1</v>
      </c>
      <c r="I52" s="457">
        <v>0</v>
      </c>
      <c r="J52" s="457">
        <v>6</v>
      </c>
      <c r="K52" s="457">
        <v>2</v>
      </c>
    </row>
    <row r="53" spans="2:11" ht="24">
      <c r="B53" s="455" t="s">
        <v>569</v>
      </c>
      <c r="C53" s="456">
        <v>1</v>
      </c>
      <c r="D53" s="457">
        <v>1</v>
      </c>
      <c r="E53" s="457">
        <v>0</v>
      </c>
      <c r="F53" s="457">
        <v>0</v>
      </c>
      <c r="G53" s="457">
        <v>0</v>
      </c>
      <c r="H53" s="457">
        <v>0</v>
      </c>
      <c r="I53" s="457">
        <v>0</v>
      </c>
      <c r="J53" s="457">
        <v>0</v>
      </c>
      <c r="K53" s="457">
        <v>0</v>
      </c>
    </row>
    <row r="54" spans="2:11">
      <c r="B54" s="455" t="s">
        <v>570</v>
      </c>
      <c r="C54" s="456">
        <v>2</v>
      </c>
      <c r="D54" s="457">
        <v>1</v>
      </c>
      <c r="E54" s="457">
        <v>0</v>
      </c>
      <c r="F54" s="457">
        <v>1</v>
      </c>
      <c r="G54" s="457">
        <v>0</v>
      </c>
      <c r="H54" s="457">
        <v>0</v>
      </c>
      <c r="I54" s="457">
        <v>0</v>
      </c>
      <c r="J54" s="457">
        <v>0</v>
      </c>
      <c r="K54" s="457">
        <v>0</v>
      </c>
    </row>
    <row r="55" spans="2:11" ht="24">
      <c r="B55" s="455" t="s">
        <v>196</v>
      </c>
      <c r="C55" s="456">
        <v>7</v>
      </c>
      <c r="D55" s="457">
        <v>0</v>
      </c>
      <c r="E55" s="457">
        <v>0</v>
      </c>
      <c r="F55" s="457">
        <v>0</v>
      </c>
      <c r="G55" s="457">
        <v>1</v>
      </c>
      <c r="H55" s="457">
        <v>1</v>
      </c>
      <c r="I55" s="457">
        <v>1</v>
      </c>
      <c r="J55" s="457">
        <v>2</v>
      </c>
      <c r="K55" s="457">
        <v>2</v>
      </c>
    </row>
    <row r="56" spans="2:11" ht="24">
      <c r="B56" s="455" t="s">
        <v>197</v>
      </c>
      <c r="C56" s="456">
        <v>4</v>
      </c>
      <c r="D56" s="457">
        <v>0</v>
      </c>
      <c r="E56" s="457">
        <v>1</v>
      </c>
      <c r="F56" s="457">
        <v>0</v>
      </c>
      <c r="G56" s="457">
        <v>0</v>
      </c>
      <c r="H56" s="457">
        <v>1</v>
      </c>
      <c r="I56" s="457">
        <v>0</v>
      </c>
      <c r="J56" s="457">
        <v>0</v>
      </c>
      <c r="K56" s="457">
        <v>2</v>
      </c>
    </row>
    <row r="57" spans="2:11">
      <c r="B57" s="455" t="s">
        <v>571</v>
      </c>
      <c r="C57" s="456">
        <v>6</v>
      </c>
      <c r="D57" s="457">
        <v>0</v>
      </c>
      <c r="E57" s="457">
        <v>1</v>
      </c>
      <c r="F57" s="457">
        <v>1</v>
      </c>
      <c r="G57" s="457">
        <v>0</v>
      </c>
      <c r="H57" s="457">
        <v>0</v>
      </c>
      <c r="I57" s="457">
        <v>1</v>
      </c>
      <c r="J57" s="457">
        <v>2</v>
      </c>
      <c r="K57" s="457">
        <v>1</v>
      </c>
    </row>
    <row r="58" spans="2:11">
      <c r="B58" s="455" t="s">
        <v>198</v>
      </c>
      <c r="C58" s="456">
        <v>17</v>
      </c>
      <c r="D58" s="457">
        <v>4</v>
      </c>
      <c r="E58" s="457">
        <v>0</v>
      </c>
      <c r="F58" s="457">
        <v>1</v>
      </c>
      <c r="G58" s="457">
        <v>3</v>
      </c>
      <c r="H58" s="457">
        <v>0</v>
      </c>
      <c r="I58" s="457">
        <v>0</v>
      </c>
      <c r="J58" s="457">
        <v>3</v>
      </c>
      <c r="K58" s="457">
        <v>6</v>
      </c>
    </row>
    <row r="59" spans="2:11">
      <c r="B59" s="455" t="s">
        <v>199</v>
      </c>
      <c r="C59" s="456">
        <v>63</v>
      </c>
      <c r="D59" s="457">
        <v>6</v>
      </c>
      <c r="E59" s="457">
        <v>14</v>
      </c>
      <c r="F59" s="457">
        <v>9</v>
      </c>
      <c r="G59" s="457">
        <v>8</v>
      </c>
      <c r="H59" s="457">
        <v>3</v>
      </c>
      <c r="I59" s="457">
        <v>2</v>
      </c>
      <c r="J59" s="457">
        <v>6</v>
      </c>
      <c r="K59" s="457">
        <v>15</v>
      </c>
    </row>
    <row r="60" spans="2:11" ht="24">
      <c r="B60" s="455" t="s">
        <v>200</v>
      </c>
      <c r="C60" s="456">
        <v>1</v>
      </c>
      <c r="D60" s="457">
        <v>0</v>
      </c>
      <c r="E60" s="457">
        <v>0</v>
      </c>
      <c r="F60" s="457">
        <v>0</v>
      </c>
      <c r="G60" s="457">
        <v>0</v>
      </c>
      <c r="H60" s="457">
        <v>1</v>
      </c>
      <c r="I60" s="457">
        <v>0</v>
      </c>
      <c r="J60" s="457">
        <v>0</v>
      </c>
      <c r="K60" s="457">
        <v>0</v>
      </c>
    </row>
    <row r="61" spans="2:11" ht="24">
      <c r="B61" s="455" t="s">
        <v>437</v>
      </c>
      <c r="C61" s="456">
        <v>3</v>
      </c>
      <c r="D61" s="457">
        <v>0</v>
      </c>
      <c r="E61" s="457">
        <v>0</v>
      </c>
      <c r="F61" s="457">
        <v>0</v>
      </c>
      <c r="G61" s="457">
        <v>1</v>
      </c>
      <c r="H61" s="457">
        <v>0</v>
      </c>
      <c r="I61" s="457">
        <v>0</v>
      </c>
      <c r="J61" s="457">
        <v>1</v>
      </c>
      <c r="K61" s="457">
        <v>1</v>
      </c>
    </row>
    <row r="62" spans="2:11" ht="24">
      <c r="B62" s="455" t="s">
        <v>201</v>
      </c>
      <c r="C62" s="456">
        <v>2</v>
      </c>
      <c r="D62" s="457">
        <v>1</v>
      </c>
      <c r="E62" s="457">
        <v>0</v>
      </c>
      <c r="F62" s="457">
        <v>0</v>
      </c>
      <c r="G62" s="457">
        <v>0</v>
      </c>
      <c r="H62" s="457">
        <v>0</v>
      </c>
      <c r="I62" s="457">
        <v>0</v>
      </c>
      <c r="J62" s="457">
        <v>0</v>
      </c>
      <c r="K62" s="457">
        <v>1</v>
      </c>
    </row>
    <row r="63" spans="2:11">
      <c r="B63" s="455" t="s">
        <v>572</v>
      </c>
      <c r="C63" s="456">
        <v>1</v>
      </c>
      <c r="D63" s="457">
        <v>0</v>
      </c>
      <c r="E63" s="457">
        <v>0</v>
      </c>
      <c r="F63" s="457">
        <v>0</v>
      </c>
      <c r="G63" s="457">
        <v>0</v>
      </c>
      <c r="H63" s="457">
        <v>0</v>
      </c>
      <c r="I63" s="457">
        <v>0</v>
      </c>
      <c r="J63" s="457">
        <v>0</v>
      </c>
      <c r="K63" s="457">
        <v>1</v>
      </c>
    </row>
    <row r="64" spans="2:11">
      <c r="B64" s="455" t="s">
        <v>306</v>
      </c>
      <c r="C64" s="456">
        <v>1</v>
      </c>
      <c r="D64" s="457">
        <v>1</v>
      </c>
      <c r="E64" s="457">
        <v>0</v>
      </c>
      <c r="F64" s="457">
        <v>0</v>
      </c>
      <c r="G64" s="457">
        <v>0</v>
      </c>
      <c r="H64" s="457">
        <v>0</v>
      </c>
      <c r="I64" s="457">
        <v>0</v>
      </c>
      <c r="J64" s="457">
        <v>0</v>
      </c>
      <c r="K64" s="457">
        <v>0</v>
      </c>
    </row>
    <row r="65" spans="2:11" ht="24">
      <c r="B65" s="455" t="s">
        <v>307</v>
      </c>
      <c r="C65" s="456">
        <v>1</v>
      </c>
      <c r="D65" s="457">
        <v>1</v>
      </c>
      <c r="E65" s="457">
        <v>0</v>
      </c>
      <c r="F65" s="457">
        <v>0</v>
      </c>
      <c r="G65" s="457">
        <v>0</v>
      </c>
      <c r="H65" s="457">
        <v>0</v>
      </c>
      <c r="I65" s="457">
        <v>0</v>
      </c>
      <c r="J65" s="457">
        <v>0</v>
      </c>
      <c r="K65" s="457">
        <v>0</v>
      </c>
    </row>
    <row r="66" spans="2:11" ht="36">
      <c r="B66" s="455" t="s">
        <v>575</v>
      </c>
      <c r="C66" s="456">
        <v>2</v>
      </c>
      <c r="D66" s="457">
        <v>0</v>
      </c>
      <c r="E66" s="457">
        <v>0</v>
      </c>
      <c r="F66" s="457">
        <v>0</v>
      </c>
      <c r="G66" s="457">
        <v>0</v>
      </c>
      <c r="H66" s="457">
        <v>0</v>
      </c>
      <c r="I66" s="457">
        <v>1</v>
      </c>
      <c r="J66" s="457">
        <v>1</v>
      </c>
      <c r="K66" s="457">
        <v>0</v>
      </c>
    </row>
    <row r="67" spans="2:11" ht="24">
      <c r="B67" s="455" t="s">
        <v>576</v>
      </c>
      <c r="C67" s="456">
        <v>1</v>
      </c>
      <c r="D67" s="457">
        <v>0</v>
      </c>
      <c r="E67" s="457">
        <v>0</v>
      </c>
      <c r="F67" s="457">
        <v>0</v>
      </c>
      <c r="G67" s="457">
        <v>1</v>
      </c>
      <c r="H67" s="457">
        <v>0</v>
      </c>
      <c r="I67" s="457">
        <v>0</v>
      </c>
      <c r="J67" s="457">
        <v>0</v>
      </c>
      <c r="K67" s="457">
        <v>0</v>
      </c>
    </row>
    <row r="68" spans="2:11" ht="36">
      <c r="B68" s="455" t="s">
        <v>577</v>
      </c>
      <c r="C68" s="456">
        <v>1</v>
      </c>
      <c r="D68" s="457">
        <v>0</v>
      </c>
      <c r="E68" s="457">
        <v>0</v>
      </c>
      <c r="F68" s="457">
        <v>0</v>
      </c>
      <c r="G68" s="457">
        <v>0</v>
      </c>
      <c r="H68" s="457">
        <v>0</v>
      </c>
      <c r="I68" s="457">
        <v>0</v>
      </c>
      <c r="J68" s="457">
        <v>0</v>
      </c>
      <c r="K68" s="457">
        <v>1</v>
      </c>
    </row>
    <row r="69" spans="2:11" ht="36">
      <c r="B69" s="455" t="s">
        <v>582</v>
      </c>
      <c r="C69" s="456">
        <v>1</v>
      </c>
      <c r="D69" s="457">
        <v>0</v>
      </c>
      <c r="E69" s="457">
        <v>0</v>
      </c>
      <c r="F69" s="457">
        <v>0</v>
      </c>
      <c r="G69" s="457">
        <v>0</v>
      </c>
      <c r="H69" s="457">
        <v>1</v>
      </c>
      <c r="I69" s="457">
        <v>0</v>
      </c>
      <c r="J69" s="457">
        <v>0</v>
      </c>
      <c r="K69" s="457">
        <v>0</v>
      </c>
    </row>
    <row r="70" spans="2:11" ht="24">
      <c r="B70" s="455" t="s">
        <v>583</v>
      </c>
      <c r="C70" s="456">
        <v>5</v>
      </c>
      <c r="D70" s="457">
        <v>4</v>
      </c>
      <c r="E70" s="457">
        <v>0</v>
      </c>
      <c r="F70" s="457">
        <v>0</v>
      </c>
      <c r="G70" s="457">
        <v>0</v>
      </c>
      <c r="H70" s="457">
        <v>0</v>
      </c>
      <c r="I70" s="457">
        <v>0</v>
      </c>
      <c r="J70" s="457">
        <v>0</v>
      </c>
      <c r="K70" s="457">
        <v>1</v>
      </c>
    </row>
    <row r="71" spans="2:11">
      <c r="B71" s="186" t="s">
        <v>11</v>
      </c>
      <c r="C71" s="458">
        <v>611</v>
      </c>
      <c r="D71" s="458">
        <v>86</v>
      </c>
      <c r="E71" s="458">
        <v>100</v>
      </c>
      <c r="F71" s="458">
        <v>78</v>
      </c>
      <c r="G71" s="458">
        <v>56</v>
      </c>
      <c r="H71" s="458">
        <v>42</v>
      </c>
      <c r="I71" s="458">
        <v>24</v>
      </c>
      <c r="J71" s="458">
        <v>118</v>
      </c>
      <c r="K71" s="458">
        <v>107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topLeftCell="B1" workbookViewId="0">
      <selection activeCell="J27" sqref="J27"/>
    </sheetView>
  </sheetViews>
  <sheetFormatPr baseColWidth="10" defaultRowHeight="15"/>
  <cols>
    <col min="2" max="2" width="28.5703125" customWidth="1"/>
  </cols>
  <sheetData>
    <row r="2" spans="1:12">
      <c r="A2" s="217" t="s">
        <v>438</v>
      </c>
      <c r="B2" s="554" t="s">
        <v>310</v>
      </c>
      <c r="C2" s="555"/>
      <c r="D2" s="555"/>
      <c r="E2" s="555"/>
      <c r="F2" s="555"/>
      <c r="G2" s="555"/>
      <c r="H2" s="555"/>
      <c r="I2" s="555"/>
      <c r="J2" s="555"/>
      <c r="K2" s="555"/>
      <c r="L2" s="557"/>
    </row>
    <row r="3" spans="1:12" ht="24.75">
      <c r="B3" s="459" t="s">
        <v>211</v>
      </c>
      <c r="C3" s="460" t="s">
        <v>14</v>
      </c>
      <c r="D3" s="460" t="s">
        <v>15</v>
      </c>
      <c r="E3" s="460" t="s">
        <v>264</v>
      </c>
      <c r="F3" s="460" t="s">
        <v>265</v>
      </c>
      <c r="G3" s="460" t="s">
        <v>266</v>
      </c>
      <c r="H3" s="460" t="s">
        <v>442</v>
      </c>
      <c r="I3" s="460" t="s">
        <v>267</v>
      </c>
      <c r="J3" s="460" t="s">
        <v>268</v>
      </c>
      <c r="K3" s="460" t="s">
        <v>269</v>
      </c>
      <c r="L3" s="460" t="s">
        <v>270</v>
      </c>
    </row>
    <row r="4" spans="1:12" ht="24">
      <c r="B4" s="461" t="s">
        <v>203</v>
      </c>
      <c r="C4" s="462">
        <v>15</v>
      </c>
      <c r="D4" s="463">
        <v>2.4549918166939442</v>
      </c>
      <c r="E4" s="464">
        <v>0</v>
      </c>
      <c r="F4" s="464">
        <v>1</v>
      </c>
      <c r="G4" s="464">
        <v>1</v>
      </c>
      <c r="H4" s="464">
        <v>0</v>
      </c>
      <c r="I4" s="464">
        <v>2</v>
      </c>
      <c r="J4" s="464">
        <v>2</v>
      </c>
      <c r="K4" s="464">
        <v>9</v>
      </c>
      <c r="L4" s="14">
        <v>0</v>
      </c>
    </row>
    <row r="5" spans="1:12" ht="24">
      <c r="B5" s="461" t="s">
        <v>204</v>
      </c>
      <c r="C5" s="462">
        <v>451</v>
      </c>
      <c r="D5" s="463">
        <v>73.813420621931257</v>
      </c>
      <c r="E5" s="464">
        <v>76</v>
      </c>
      <c r="F5" s="464">
        <v>94</v>
      </c>
      <c r="G5" s="464">
        <v>72</v>
      </c>
      <c r="H5" s="464">
        <v>56</v>
      </c>
      <c r="I5" s="464">
        <v>38</v>
      </c>
      <c r="J5" s="464">
        <v>19</v>
      </c>
      <c r="K5" s="464">
        <v>96</v>
      </c>
      <c r="L5" s="14">
        <v>0</v>
      </c>
    </row>
    <row r="6" spans="1:12" ht="24">
      <c r="B6" s="461" t="s">
        <v>205</v>
      </c>
      <c r="C6" s="462">
        <v>3</v>
      </c>
      <c r="D6" s="463">
        <v>0.49099836333878888</v>
      </c>
      <c r="E6" s="464">
        <v>0</v>
      </c>
      <c r="F6" s="464">
        <v>0</v>
      </c>
      <c r="G6" s="464">
        <v>0</v>
      </c>
      <c r="H6" s="464">
        <v>0</v>
      </c>
      <c r="I6" s="464">
        <v>0</v>
      </c>
      <c r="J6" s="464">
        <v>0</v>
      </c>
      <c r="K6" s="464">
        <v>3</v>
      </c>
      <c r="L6" s="14">
        <v>0</v>
      </c>
    </row>
    <row r="7" spans="1:12">
      <c r="B7" s="461" t="s">
        <v>206</v>
      </c>
      <c r="C7" s="462">
        <v>35</v>
      </c>
      <c r="D7" s="463">
        <v>5.728314238952537</v>
      </c>
      <c r="E7" s="464">
        <v>10</v>
      </c>
      <c r="F7" s="464">
        <v>5</v>
      </c>
      <c r="G7" s="464">
        <v>5</v>
      </c>
      <c r="H7" s="464">
        <v>0</v>
      </c>
      <c r="I7" s="464">
        <v>2</v>
      </c>
      <c r="J7" s="464">
        <v>3</v>
      </c>
      <c r="K7" s="464">
        <v>10</v>
      </c>
      <c r="L7" s="14">
        <v>0</v>
      </c>
    </row>
    <row r="8" spans="1:12">
      <c r="B8" s="179" t="s">
        <v>213</v>
      </c>
      <c r="C8" s="462">
        <v>107</v>
      </c>
      <c r="D8" s="463">
        <v>17.51227495908347</v>
      </c>
      <c r="E8" s="464">
        <v>0</v>
      </c>
      <c r="F8" s="464">
        <v>0</v>
      </c>
      <c r="G8" s="464">
        <v>0</v>
      </c>
      <c r="H8" s="464">
        <v>0</v>
      </c>
      <c r="I8" s="464">
        <v>0</v>
      </c>
      <c r="J8" s="464">
        <v>0</v>
      </c>
      <c r="K8" s="464">
        <v>0</v>
      </c>
      <c r="L8" s="14">
        <v>107</v>
      </c>
    </row>
    <row r="9" spans="1:12" ht="15.75" customHeight="1">
      <c r="B9" s="187" t="s">
        <v>11</v>
      </c>
      <c r="C9" s="264">
        <v>611</v>
      </c>
      <c r="D9" s="188">
        <v>100</v>
      </c>
      <c r="E9" s="300">
        <v>86</v>
      </c>
      <c r="F9" s="300">
        <v>100</v>
      </c>
      <c r="G9" s="300">
        <v>78</v>
      </c>
      <c r="H9" s="300">
        <v>56</v>
      </c>
      <c r="I9" s="300">
        <v>42</v>
      </c>
      <c r="J9" s="300">
        <v>24</v>
      </c>
      <c r="K9" s="300">
        <v>118</v>
      </c>
      <c r="L9" s="300">
        <v>107</v>
      </c>
    </row>
  </sheetData>
  <mergeCells count="1">
    <mergeCell ref="B2:L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opLeftCell="A2" workbookViewId="0">
      <selection activeCell="B2" sqref="B2:F2"/>
    </sheetView>
  </sheetViews>
  <sheetFormatPr baseColWidth="10" defaultRowHeight="15"/>
  <cols>
    <col min="2" max="2" width="32.7109375" customWidth="1"/>
  </cols>
  <sheetData>
    <row r="2" spans="1:6" ht="26.25" customHeight="1">
      <c r="A2" s="427"/>
      <c r="B2" s="558" t="s">
        <v>276</v>
      </c>
      <c r="C2" s="559"/>
      <c r="D2" s="559"/>
      <c r="E2" s="559"/>
      <c r="F2" s="559"/>
    </row>
    <row r="3" spans="1:6" ht="15" customHeight="1">
      <c r="B3" s="537" t="s">
        <v>275</v>
      </c>
      <c r="C3" s="539" t="s">
        <v>3</v>
      </c>
      <c r="D3" s="541" t="s">
        <v>229</v>
      </c>
      <c r="E3" s="543" t="s">
        <v>4</v>
      </c>
      <c r="F3" s="543"/>
    </row>
    <row r="4" spans="1:6" ht="15" customHeight="1">
      <c r="B4" s="538"/>
      <c r="C4" s="540"/>
      <c r="D4" s="542"/>
      <c r="E4" s="465" t="s">
        <v>6</v>
      </c>
      <c r="F4" s="465" t="s">
        <v>7</v>
      </c>
    </row>
    <row r="5" spans="1:6">
      <c r="B5" s="210" t="s">
        <v>270</v>
      </c>
      <c r="C5" s="212">
        <v>107</v>
      </c>
      <c r="D5" s="466">
        <v>9.3368237347294936E-2</v>
      </c>
      <c r="E5" s="211">
        <v>0</v>
      </c>
      <c r="F5" s="211">
        <v>107</v>
      </c>
    </row>
    <row r="6" spans="1:6">
      <c r="B6" s="210" t="s">
        <v>277</v>
      </c>
      <c r="C6" s="212">
        <v>877</v>
      </c>
      <c r="D6" s="466">
        <v>0.76527050610820246</v>
      </c>
      <c r="E6" s="467">
        <v>401</v>
      </c>
      <c r="F6" s="467">
        <v>476</v>
      </c>
    </row>
    <row r="7" spans="1:6" ht="24">
      <c r="B7" s="213" t="s">
        <v>280</v>
      </c>
      <c r="C7" s="214">
        <v>984</v>
      </c>
      <c r="D7" s="466">
        <v>0.8586387434554974</v>
      </c>
      <c r="E7" s="214">
        <v>401</v>
      </c>
      <c r="F7" s="214">
        <v>583</v>
      </c>
    </row>
    <row r="8" spans="1:6">
      <c r="B8" s="210" t="s">
        <v>309</v>
      </c>
      <c r="C8" s="212">
        <v>23</v>
      </c>
      <c r="D8" s="466">
        <v>2.006980802792321E-2</v>
      </c>
      <c r="E8" s="467">
        <v>10</v>
      </c>
      <c r="F8" s="467">
        <v>13</v>
      </c>
    </row>
    <row r="9" spans="1:6">
      <c r="B9" s="210" t="s">
        <v>278</v>
      </c>
      <c r="C9" s="212">
        <v>139</v>
      </c>
      <c r="D9" s="466">
        <v>0.1212914485165794</v>
      </c>
      <c r="E9" s="467">
        <v>124</v>
      </c>
      <c r="F9" s="467">
        <v>15</v>
      </c>
    </row>
    <row r="10" spans="1:6">
      <c r="B10" s="215" t="s">
        <v>279</v>
      </c>
      <c r="C10" s="498">
        <v>1146</v>
      </c>
      <c r="D10" s="466">
        <v>1</v>
      </c>
      <c r="E10" s="214">
        <v>535</v>
      </c>
      <c r="F10" s="214">
        <v>611</v>
      </c>
    </row>
    <row r="11" spans="1:6">
      <c r="B11" s="544" t="s">
        <v>281</v>
      </c>
      <c r="C11" s="545"/>
      <c r="D11" s="545"/>
      <c r="E11" s="545"/>
      <c r="F11" s="545"/>
    </row>
  </sheetData>
  <mergeCells count="6">
    <mergeCell ref="B2:F2"/>
    <mergeCell ref="B3:B4"/>
    <mergeCell ref="C3:C4"/>
    <mergeCell ref="D3:D4"/>
    <mergeCell ref="E3:F3"/>
    <mergeCell ref="B11:F1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topLeftCell="A36" workbookViewId="0">
      <selection activeCell="B48" sqref="B48"/>
    </sheetView>
  </sheetViews>
  <sheetFormatPr baseColWidth="10" defaultRowHeight="15"/>
  <cols>
    <col min="2" max="2" width="16.7109375" customWidth="1"/>
    <col min="3" max="3" width="14.85546875" customWidth="1"/>
    <col min="9" max="9" width="15.7109375" customWidth="1"/>
  </cols>
  <sheetData>
    <row r="2" spans="1:8" ht="18.75">
      <c r="B2" s="398" t="s">
        <v>373</v>
      </c>
      <c r="C2" s="399"/>
      <c r="D2" s="399"/>
      <c r="E2" s="399"/>
      <c r="F2" s="399"/>
      <c r="G2" s="399"/>
      <c r="H2" s="399"/>
    </row>
    <row r="4" spans="1:8" ht="30.75" customHeight="1">
      <c r="A4" s="49"/>
      <c r="B4" s="546" t="s">
        <v>455</v>
      </c>
      <c r="C4" s="546"/>
      <c r="D4" s="546"/>
      <c r="E4" s="546"/>
    </row>
    <row r="5" spans="1:8" ht="30.75" customHeight="1">
      <c r="A5" s="49"/>
      <c r="B5" s="560" t="s">
        <v>375</v>
      </c>
      <c r="C5" s="560" t="s">
        <v>376</v>
      </c>
      <c r="D5" s="401"/>
      <c r="E5" s="401"/>
    </row>
    <row r="6" spans="1:8">
      <c r="A6" s="49"/>
      <c r="B6" s="468">
        <v>2017</v>
      </c>
      <c r="C6" s="468">
        <v>132.5</v>
      </c>
      <c r="D6" s="401"/>
      <c r="E6" s="401"/>
    </row>
    <row r="7" spans="1:8" ht="17.25" customHeight="1">
      <c r="A7" s="49"/>
      <c r="B7" s="468">
        <v>2016</v>
      </c>
      <c r="C7" s="364">
        <v>101.55982024502543</v>
      </c>
      <c r="D7" s="401"/>
      <c r="E7" s="401"/>
    </row>
    <row r="8" spans="1:8">
      <c r="B8" s="402">
        <v>2015</v>
      </c>
      <c r="C8" s="403">
        <v>88.8</v>
      </c>
      <c r="D8" s="49"/>
      <c r="E8" s="49"/>
    </row>
    <row r="9" spans="1:8">
      <c r="B9" s="14">
        <v>2014</v>
      </c>
      <c r="C9" s="364">
        <v>79.605344796503005</v>
      </c>
      <c r="D9" s="395"/>
      <c r="E9" s="395"/>
    </row>
    <row r="10" spans="1:8">
      <c r="B10" s="14">
        <v>2014</v>
      </c>
      <c r="C10" s="364">
        <v>79.605344796503005</v>
      </c>
      <c r="D10" s="395"/>
      <c r="E10" s="395"/>
    </row>
    <row r="11" spans="1:8">
      <c r="B11" s="14">
        <v>2013</v>
      </c>
      <c r="C11" s="364">
        <v>74.533535656931889</v>
      </c>
      <c r="D11" s="395"/>
      <c r="E11" s="395"/>
    </row>
    <row r="12" spans="1:8">
      <c r="B12" s="14">
        <v>2012</v>
      </c>
      <c r="C12" s="364">
        <v>72.208810890787717</v>
      </c>
      <c r="D12" s="396"/>
      <c r="E12" s="397"/>
    </row>
    <row r="13" spans="1:8">
      <c r="B13" s="14">
        <v>2011</v>
      </c>
      <c r="C13" s="364">
        <v>91.382732065365687</v>
      </c>
      <c r="D13" s="396"/>
      <c r="E13" s="397"/>
    </row>
    <row r="14" spans="1:8">
      <c r="B14" s="14">
        <v>2010</v>
      </c>
      <c r="C14" s="364">
        <v>64.902451386229217</v>
      </c>
      <c r="D14" s="396"/>
      <c r="E14" s="397"/>
    </row>
    <row r="15" spans="1:8">
      <c r="B15" s="14">
        <v>2009</v>
      </c>
      <c r="C15" s="364">
        <v>33.583417851601595</v>
      </c>
      <c r="D15" s="396"/>
      <c r="E15" s="397"/>
    </row>
    <row r="16" spans="1:8">
      <c r="B16" s="14">
        <v>2008</v>
      </c>
      <c r="C16" s="364">
        <v>55.175045944634128</v>
      </c>
      <c r="D16" s="396"/>
      <c r="E16" s="397"/>
    </row>
    <row r="17" spans="2:7">
      <c r="B17" s="14">
        <v>2007</v>
      </c>
      <c r="C17" s="364">
        <v>65.244525133325766</v>
      </c>
      <c r="D17" s="396"/>
      <c r="E17" s="397"/>
    </row>
    <row r="18" spans="2:7" ht="48" customHeight="1" thickBot="1">
      <c r="B18" s="549" t="s">
        <v>377</v>
      </c>
      <c r="C18" s="549"/>
      <c r="D18" s="549"/>
      <c r="E18" s="549"/>
    </row>
    <row r="19" spans="2:7" ht="15" customHeight="1">
      <c r="B19" s="550" t="s">
        <v>374</v>
      </c>
      <c r="C19" s="550"/>
      <c r="D19" s="550"/>
      <c r="E19" s="550"/>
    </row>
    <row r="20" spans="2:7">
      <c r="B20" s="550"/>
      <c r="C20" s="550"/>
      <c r="D20" s="550"/>
      <c r="E20" s="550"/>
    </row>
    <row r="22" spans="2:7" ht="42" customHeight="1">
      <c r="B22" s="551" t="s">
        <v>456</v>
      </c>
      <c r="C22" s="551"/>
      <c r="D22" s="551"/>
      <c r="E22" s="418"/>
    </row>
    <row r="23" spans="2:7">
      <c r="B23" s="568"/>
      <c r="C23" s="569">
        <v>2016</v>
      </c>
      <c r="D23" s="569">
        <v>2017</v>
      </c>
    </row>
    <row r="24" spans="2:7">
      <c r="B24" s="233" t="s">
        <v>57</v>
      </c>
      <c r="C24" s="570">
        <v>7.4177785607655151</v>
      </c>
      <c r="D24" s="571">
        <v>8.3000000000000007</v>
      </c>
      <c r="E24" s="146"/>
    </row>
    <row r="25" spans="2:7">
      <c r="B25" s="233" t="s">
        <v>58</v>
      </c>
      <c r="C25" s="570">
        <v>8.5979727374550929</v>
      </c>
      <c r="D25" s="571">
        <v>12.4</v>
      </c>
      <c r="E25" s="146"/>
    </row>
    <row r="26" spans="2:7">
      <c r="B26" s="233" t="s">
        <v>59</v>
      </c>
      <c r="C26" s="570">
        <v>10.576803689924905</v>
      </c>
      <c r="D26" s="571">
        <v>11.5</v>
      </c>
      <c r="E26" s="146"/>
    </row>
    <row r="27" spans="2:7">
      <c r="B27" s="233" t="s">
        <v>60</v>
      </c>
      <c r="C27" s="572">
        <v>13.644216062763393</v>
      </c>
      <c r="D27" s="571">
        <v>11.2</v>
      </c>
      <c r="E27" s="146"/>
    </row>
    <row r="28" spans="2:7">
      <c r="B28" s="233" t="s">
        <v>61</v>
      </c>
      <c r="C28" s="570">
        <v>14.373980000265366</v>
      </c>
      <c r="D28" s="571">
        <v>12.5</v>
      </c>
      <c r="E28" s="146"/>
    </row>
    <row r="29" spans="2:7">
      <c r="B29" s="233" t="s">
        <v>62</v>
      </c>
      <c r="C29" s="570">
        <v>7.4408788354348179</v>
      </c>
      <c r="D29" s="571">
        <v>13.5</v>
      </c>
      <c r="E29" s="146"/>
    </row>
    <row r="30" spans="2:7">
      <c r="B30" s="233" t="s">
        <v>63</v>
      </c>
      <c r="C30" s="570">
        <v>11.340288710409052</v>
      </c>
      <c r="D30" s="571">
        <v>9.1999999999999993</v>
      </c>
      <c r="E30" s="146"/>
      <c r="G30" s="24"/>
    </row>
    <row r="31" spans="2:7">
      <c r="B31" s="233" t="s">
        <v>64</v>
      </c>
      <c r="C31" s="570">
        <v>4.4640130067242136</v>
      </c>
      <c r="D31" s="571">
        <v>6.8</v>
      </c>
      <c r="E31" s="146"/>
    </row>
    <row r="32" spans="2:7">
      <c r="B32" s="233" t="s">
        <v>65</v>
      </c>
      <c r="C32" s="570">
        <v>6.776381739286891</v>
      </c>
      <c r="D32" s="571">
        <v>12.2</v>
      </c>
      <c r="E32" s="146"/>
    </row>
    <row r="33" spans="2:8">
      <c r="B33" s="233" t="s">
        <v>66</v>
      </c>
      <c r="C33" s="570">
        <v>5.4488489306633969</v>
      </c>
      <c r="D33" s="571">
        <v>9.1</v>
      </c>
      <c r="E33" s="146"/>
    </row>
    <row r="34" spans="2:8">
      <c r="B34" s="233" t="s">
        <v>67</v>
      </c>
      <c r="C34" s="570">
        <v>5.6102492521537748</v>
      </c>
      <c r="D34" s="571">
        <v>13.6</v>
      </c>
      <c r="E34" s="146"/>
    </row>
    <row r="35" spans="2:8">
      <c r="B35" s="233" t="s">
        <v>68</v>
      </c>
      <c r="C35" s="570">
        <v>5.3873867806996865</v>
      </c>
      <c r="D35" s="571">
        <v>11.69</v>
      </c>
      <c r="E35" s="146"/>
    </row>
    <row r="36" spans="2:8" ht="30">
      <c r="B36" s="103" t="s">
        <v>443</v>
      </c>
      <c r="C36" s="570">
        <v>101.55982562912561</v>
      </c>
      <c r="D36" s="571">
        <v>132.5</v>
      </c>
      <c r="E36" s="146"/>
    </row>
    <row r="37" spans="2:8" ht="54.75" customHeight="1" thickBot="1">
      <c r="B37" s="549" t="s">
        <v>377</v>
      </c>
      <c r="C37" s="549"/>
      <c r="D37" s="549"/>
      <c r="E37" s="549"/>
    </row>
    <row r="40" spans="2:8" ht="37.5" customHeight="1">
      <c r="B40" s="565" t="s">
        <v>457</v>
      </c>
      <c r="C40" s="565"/>
      <c r="D40" s="565"/>
      <c r="E40" s="565"/>
      <c r="F40" s="565"/>
      <c r="G40" s="565"/>
      <c r="H40" s="552"/>
    </row>
    <row r="41" spans="2:8">
      <c r="B41" s="14" t="s">
        <v>13</v>
      </c>
      <c r="C41" s="562">
        <v>2012</v>
      </c>
      <c r="D41" s="562">
        <v>2013</v>
      </c>
      <c r="E41" s="562">
        <v>2014</v>
      </c>
      <c r="F41" s="562">
        <v>2015</v>
      </c>
      <c r="G41" s="562">
        <v>2016</v>
      </c>
      <c r="H41" s="563">
        <v>2017</v>
      </c>
    </row>
    <row r="42" spans="2:8">
      <c r="B42" s="14" t="s">
        <v>17</v>
      </c>
      <c r="C42" s="58">
        <v>111.41552511415526</v>
      </c>
      <c r="D42" s="58">
        <v>77.07206573241919</v>
      </c>
      <c r="E42" s="58">
        <v>79.983363460400241</v>
      </c>
      <c r="F42" s="58">
        <v>107.74085579004526</v>
      </c>
      <c r="G42" s="58">
        <v>118.68429733819721</v>
      </c>
      <c r="H42" s="564">
        <v>163.9</v>
      </c>
    </row>
    <row r="43" spans="2:8">
      <c r="B43" s="14" t="s">
        <v>18</v>
      </c>
      <c r="C43" s="58">
        <v>213.18468171784903</v>
      </c>
      <c r="D43" s="58">
        <v>215.10191775701591</v>
      </c>
      <c r="E43" s="58">
        <v>202.15102633470215</v>
      </c>
      <c r="F43" s="58">
        <v>159.5639168540983</v>
      </c>
      <c r="G43" s="58">
        <v>184.87900147488816</v>
      </c>
      <c r="H43" s="564">
        <v>207.6</v>
      </c>
    </row>
    <row r="44" spans="2:8">
      <c r="B44" s="14" t="s">
        <v>19</v>
      </c>
      <c r="C44" s="58">
        <v>112.81669903753819</v>
      </c>
      <c r="D44" s="58">
        <v>70.165022736166023</v>
      </c>
      <c r="E44" s="58">
        <v>86.746773697727619</v>
      </c>
      <c r="F44" s="58">
        <v>96.317136846374154</v>
      </c>
      <c r="G44" s="58">
        <v>139.46216655918462</v>
      </c>
      <c r="H44" s="564">
        <v>130.69999999999999</v>
      </c>
    </row>
    <row r="45" spans="2:8">
      <c r="B45" s="14" t="s">
        <v>20</v>
      </c>
      <c r="C45" s="58">
        <v>35.654467651500013</v>
      </c>
      <c r="D45" s="58">
        <v>43.700674301404469</v>
      </c>
      <c r="E45" s="58">
        <v>52.599730403838926</v>
      </c>
      <c r="F45" s="58">
        <v>68.333932671335404</v>
      </c>
      <c r="G45" s="58">
        <v>76.396232723855334</v>
      </c>
      <c r="H45" s="564">
        <v>108.3</v>
      </c>
    </row>
    <row r="46" spans="2:8" ht="30">
      <c r="B46" s="103" t="s">
        <v>443</v>
      </c>
      <c r="C46" s="58">
        <v>75.681440887576116</v>
      </c>
      <c r="D46" s="58">
        <v>74.533535656931889</v>
      </c>
      <c r="E46" s="58">
        <v>79.605344796502976</v>
      </c>
      <c r="F46" s="58">
        <v>88.762590005502332</v>
      </c>
      <c r="G46" s="58">
        <v>101.55982024502543</v>
      </c>
      <c r="H46" s="564">
        <v>132.5</v>
      </c>
    </row>
    <row r="47" spans="2:8" ht="42.75" customHeight="1">
      <c r="B47" s="550" t="s">
        <v>377</v>
      </c>
      <c r="C47" s="550"/>
      <c r="D47" s="550"/>
      <c r="E47" s="550"/>
      <c r="F47" s="550"/>
    </row>
    <row r="48" spans="2:8" ht="18.75" customHeight="1">
      <c r="B48" s="400"/>
      <c r="C48" s="400"/>
      <c r="D48" s="400"/>
      <c r="E48" s="400"/>
      <c r="F48" s="400"/>
    </row>
    <row r="49" spans="2:12" ht="37.5" customHeight="1">
      <c r="B49" s="548" t="s">
        <v>458</v>
      </c>
      <c r="C49" s="548"/>
      <c r="D49" s="548"/>
      <c r="E49" s="548"/>
      <c r="F49" s="418"/>
    </row>
    <row r="50" spans="2:12">
      <c r="B50" s="387" t="s">
        <v>375</v>
      </c>
      <c r="C50" s="387" t="s">
        <v>36</v>
      </c>
      <c r="D50" s="387" t="s">
        <v>378</v>
      </c>
      <c r="E50" s="387" t="s">
        <v>379</v>
      </c>
      <c r="H50" s="405"/>
      <c r="I50" s="406"/>
      <c r="J50" s="405"/>
      <c r="K50" s="407"/>
      <c r="L50" s="405"/>
    </row>
    <row r="51" spans="2:12">
      <c r="B51" s="387">
        <v>2012</v>
      </c>
      <c r="C51" s="416">
        <v>72.813909356180318</v>
      </c>
      <c r="D51" s="416">
        <v>79.142103959539511</v>
      </c>
      <c r="E51" s="404">
        <v>75.681440887576116</v>
      </c>
      <c r="H51" s="415"/>
      <c r="I51" s="407"/>
      <c r="J51" s="408"/>
      <c r="K51" s="407"/>
      <c r="L51" s="409"/>
    </row>
    <row r="52" spans="2:12">
      <c r="B52" s="387">
        <v>2013</v>
      </c>
      <c r="C52" s="416">
        <v>56.171442183054232</v>
      </c>
      <c r="D52" s="416">
        <v>97.272683212109129</v>
      </c>
      <c r="E52" s="404">
        <v>74.533535656931889</v>
      </c>
      <c r="H52" s="415"/>
      <c r="I52" s="407"/>
      <c r="J52" s="408"/>
      <c r="K52" s="407"/>
      <c r="L52" s="409"/>
    </row>
    <row r="53" spans="2:12">
      <c r="B53" s="387">
        <v>2014</v>
      </c>
      <c r="C53" s="417">
        <v>55.30799451397791</v>
      </c>
      <c r="D53" s="417">
        <v>110.15633632042451</v>
      </c>
      <c r="E53" s="404">
        <v>79.605344796502976</v>
      </c>
      <c r="H53" s="415"/>
      <c r="I53" s="407"/>
      <c r="J53" s="410"/>
      <c r="K53" s="407"/>
      <c r="L53" s="409"/>
    </row>
    <row r="54" spans="2:12">
      <c r="B54" s="387">
        <v>2015</v>
      </c>
      <c r="C54" s="417">
        <v>62.655996084210493</v>
      </c>
      <c r="D54" s="417">
        <v>122.17738617144671</v>
      </c>
      <c r="E54" s="404">
        <v>88.762590005502332</v>
      </c>
      <c r="H54" s="415"/>
      <c r="I54" s="407"/>
      <c r="J54" s="410"/>
      <c r="K54" s="407"/>
      <c r="L54" s="409"/>
    </row>
    <row r="55" spans="2:12">
      <c r="B55" s="387">
        <v>2016</v>
      </c>
      <c r="C55" s="417">
        <v>77.527612145508016</v>
      </c>
      <c r="D55" s="417">
        <v>132.48061535843098</v>
      </c>
      <c r="E55" s="404">
        <v>101.55982024502543</v>
      </c>
      <c r="H55" s="415"/>
      <c r="I55" s="407"/>
      <c r="J55" s="410"/>
      <c r="K55" s="407"/>
      <c r="L55" s="409"/>
    </row>
    <row r="56" spans="2:12">
      <c r="B56" s="566">
        <v>2017</v>
      </c>
      <c r="C56" s="567">
        <v>95.2</v>
      </c>
      <c r="D56" s="567">
        <v>180.7</v>
      </c>
      <c r="E56" s="561">
        <v>132.5</v>
      </c>
      <c r="H56" s="415"/>
      <c r="I56" s="407"/>
      <c r="J56" s="410"/>
      <c r="K56" s="407"/>
      <c r="L56" s="409"/>
    </row>
    <row r="57" spans="2:12" ht="43.5" customHeight="1">
      <c r="B57" s="547" t="s">
        <v>377</v>
      </c>
      <c r="C57" s="547"/>
      <c r="D57" s="547"/>
      <c r="E57" s="547"/>
      <c r="F57" s="547"/>
      <c r="H57" s="415"/>
      <c r="I57" s="407"/>
      <c r="J57" s="411"/>
      <c r="K57" s="412"/>
      <c r="L57" s="409"/>
    </row>
    <row r="58" spans="2:12">
      <c r="H58" s="415"/>
      <c r="I58" s="407"/>
      <c r="J58" s="411"/>
      <c r="K58" s="412"/>
      <c r="L58" s="409"/>
    </row>
    <row r="59" spans="2:12">
      <c r="H59" s="415"/>
      <c r="I59" s="407"/>
      <c r="J59" s="413"/>
      <c r="K59" s="414"/>
      <c r="L59" s="409"/>
    </row>
    <row r="60" spans="2:12">
      <c r="H60" s="415"/>
      <c r="I60" s="407"/>
      <c r="J60" s="413"/>
      <c r="K60" s="414"/>
      <c r="L60" s="409"/>
    </row>
  </sheetData>
  <mergeCells count="9">
    <mergeCell ref="B4:E4"/>
    <mergeCell ref="B47:F47"/>
    <mergeCell ref="B49:E49"/>
    <mergeCell ref="B57:F57"/>
    <mergeCell ref="B18:E18"/>
    <mergeCell ref="B19:E20"/>
    <mergeCell ref="B37:E37"/>
    <mergeCell ref="B22:D22"/>
    <mergeCell ref="B40:H40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>
      <selection activeCell="E23" sqref="E23"/>
    </sheetView>
  </sheetViews>
  <sheetFormatPr baseColWidth="10" defaultRowHeight="15"/>
  <sheetData>
    <row r="1" spans="2:8" ht="23.25">
      <c r="B1" s="469" t="s">
        <v>589</v>
      </c>
    </row>
    <row r="2" spans="2:8" ht="23.25">
      <c r="B2" s="469" t="s">
        <v>444</v>
      </c>
    </row>
    <row r="4" spans="2:8">
      <c r="B4" s="573" t="s">
        <v>445</v>
      </c>
      <c r="C4" s="552"/>
      <c r="D4" s="552"/>
      <c r="E4" s="552"/>
      <c r="F4" s="552"/>
      <c r="G4" s="552"/>
      <c r="H4" s="552"/>
    </row>
    <row r="5" spans="2:8" ht="48.75">
      <c r="B5" s="470" t="s">
        <v>13</v>
      </c>
      <c r="C5" s="471" t="s">
        <v>14</v>
      </c>
      <c r="D5" s="471" t="s">
        <v>15</v>
      </c>
      <c r="E5" s="472" t="s">
        <v>446</v>
      </c>
      <c r="F5" s="574" t="s">
        <v>229</v>
      </c>
      <c r="G5" s="575" t="s">
        <v>447</v>
      </c>
      <c r="H5" s="574" t="s">
        <v>229</v>
      </c>
    </row>
    <row r="6" spans="2:8">
      <c r="B6" s="473" t="s">
        <v>17</v>
      </c>
      <c r="C6" s="576">
        <v>31</v>
      </c>
      <c r="D6" s="577">
        <v>12.1</v>
      </c>
      <c r="E6" s="578">
        <v>25</v>
      </c>
      <c r="F6" s="579">
        <v>17.5</v>
      </c>
      <c r="G6" s="578">
        <v>6</v>
      </c>
      <c r="H6" s="579">
        <v>5.3</v>
      </c>
    </row>
    <row r="7" spans="2:8">
      <c r="B7" s="473" t="s">
        <v>18</v>
      </c>
      <c r="C7" s="576">
        <v>62</v>
      </c>
      <c r="D7" s="577">
        <v>24.1</v>
      </c>
      <c r="E7" s="578">
        <v>29</v>
      </c>
      <c r="F7" s="579">
        <v>20.3</v>
      </c>
      <c r="G7" s="578">
        <v>33</v>
      </c>
      <c r="H7" s="579">
        <v>28.9</v>
      </c>
    </row>
    <row r="8" spans="2:8">
      <c r="B8" s="473" t="s">
        <v>19</v>
      </c>
      <c r="C8" s="576">
        <v>15</v>
      </c>
      <c r="D8" s="577">
        <v>5.8</v>
      </c>
      <c r="E8" s="578">
        <v>10</v>
      </c>
      <c r="F8" s="579">
        <v>7</v>
      </c>
      <c r="G8" s="578">
        <v>5</v>
      </c>
      <c r="H8" s="579">
        <v>4.4000000000000004</v>
      </c>
    </row>
    <row r="9" spans="2:8">
      <c r="B9" s="473" t="s">
        <v>20</v>
      </c>
      <c r="C9" s="576">
        <v>149</v>
      </c>
      <c r="D9" s="577">
        <v>58</v>
      </c>
      <c r="E9" s="578">
        <v>79</v>
      </c>
      <c r="F9" s="579">
        <v>55.2</v>
      </c>
      <c r="G9" s="578">
        <v>70</v>
      </c>
      <c r="H9" s="579">
        <v>61.4</v>
      </c>
    </row>
    <row r="10" spans="2:8">
      <c r="B10" s="337" t="s">
        <v>11</v>
      </c>
      <c r="C10" s="580">
        <v>257</v>
      </c>
      <c r="D10" s="581">
        <v>100</v>
      </c>
      <c r="E10" s="580">
        <v>143</v>
      </c>
      <c r="F10" s="580">
        <v>100</v>
      </c>
      <c r="G10" s="580">
        <v>114</v>
      </c>
      <c r="H10" s="580">
        <v>100</v>
      </c>
    </row>
  </sheetData>
  <mergeCells count="1">
    <mergeCell ref="B4:H4"/>
  </mergeCells>
  <hyperlinks>
    <hyperlink ref="B4" location="ECPNT!B4" display="Partes comunicados de enfermedades según tipo de patología y sector de actividad.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4" workbookViewId="0">
      <selection activeCell="B20" sqref="B20:G20"/>
    </sheetView>
  </sheetViews>
  <sheetFormatPr baseColWidth="10" defaultColWidth="9.140625" defaultRowHeight="15"/>
  <cols>
    <col min="1" max="1" width="14.28515625" customWidth="1"/>
    <col min="2" max="2" width="21" customWidth="1"/>
    <col min="8" max="8" width="12.5703125" customWidth="1"/>
    <col min="256" max="257" width="9.140625" customWidth="1"/>
    <col min="258" max="258" width="21" customWidth="1"/>
    <col min="512" max="513" width="9.140625" customWidth="1"/>
    <col min="514" max="514" width="21" customWidth="1"/>
    <col min="768" max="769" width="9.140625" customWidth="1"/>
    <col min="770" max="770" width="21" customWidth="1"/>
    <col min="1024" max="1025" width="9.140625" customWidth="1"/>
    <col min="1026" max="1026" width="21" customWidth="1"/>
    <col min="1280" max="1281" width="9.140625" customWidth="1"/>
    <col min="1282" max="1282" width="21" customWidth="1"/>
    <col min="1536" max="1537" width="9.140625" customWidth="1"/>
    <col min="1538" max="1538" width="21" customWidth="1"/>
    <col min="1792" max="1793" width="9.140625" customWidth="1"/>
    <col min="1794" max="1794" width="21" customWidth="1"/>
    <col min="2048" max="2049" width="9.140625" customWidth="1"/>
    <col min="2050" max="2050" width="21" customWidth="1"/>
    <col min="2304" max="2305" width="9.140625" customWidth="1"/>
    <col min="2306" max="2306" width="21" customWidth="1"/>
    <col min="2560" max="2561" width="9.140625" customWidth="1"/>
    <col min="2562" max="2562" width="21" customWidth="1"/>
    <col min="2816" max="2817" width="9.140625" customWidth="1"/>
    <col min="2818" max="2818" width="21" customWidth="1"/>
    <col min="3072" max="3073" width="9.140625" customWidth="1"/>
    <col min="3074" max="3074" width="21" customWidth="1"/>
    <col min="3328" max="3329" width="9.140625" customWidth="1"/>
    <col min="3330" max="3330" width="21" customWidth="1"/>
    <col min="3584" max="3585" width="9.140625" customWidth="1"/>
    <col min="3586" max="3586" width="21" customWidth="1"/>
    <col min="3840" max="3841" width="9.140625" customWidth="1"/>
    <col min="3842" max="3842" width="21" customWidth="1"/>
    <col min="4096" max="4097" width="9.140625" customWidth="1"/>
    <col min="4098" max="4098" width="21" customWidth="1"/>
    <col min="4352" max="4353" width="9.140625" customWidth="1"/>
    <col min="4354" max="4354" width="21" customWidth="1"/>
    <col min="4608" max="4609" width="9.140625" customWidth="1"/>
    <col min="4610" max="4610" width="21" customWidth="1"/>
    <col min="4864" max="4865" width="9.140625" customWidth="1"/>
    <col min="4866" max="4866" width="21" customWidth="1"/>
    <col min="5120" max="5121" width="9.140625" customWidth="1"/>
    <col min="5122" max="5122" width="21" customWidth="1"/>
    <col min="5376" max="5377" width="9.140625" customWidth="1"/>
    <col min="5378" max="5378" width="21" customWidth="1"/>
    <col min="5632" max="5633" width="9.140625" customWidth="1"/>
    <col min="5634" max="5634" width="21" customWidth="1"/>
    <col min="5888" max="5889" width="9.140625" customWidth="1"/>
    <col min="5890" max="5890" width="21" customWidth="1"/>
    <col min="6144" max="6145" width="9.140625" customWidth="1"/>
    <col min="6146" max="6146" width="21" customWidth="1"/>
    <col min="6400" max="6401" width="9.140625" customWidth="1"/>
    <col min="6402" max="6402" width="21" customWidth="1"/>
    <col min="6656" max="6657" width="9.140625" customWidth="1"/>
    <col min="6658" max="6658" width="21" customWidth="1"/>
    <col min="6912" max="6913" width="9.140625" customWidth="1"/>
    <col min="6914" max="6914" width="21" customWidth="1"/>
    <col min="7168" max="7169" width="9.140625" customWidth="1"/>
    <col min="7170" max="7170" width="21" customWidth="1"/>
    <col min="7424" max="7425" width="9.140625" customWidth="1"/>
    <col min="7426" max="7426" width="21" customWidth="1"/>
    <col min="7680" max="7681" width="9.140625" customWidth="1"/>
    <col min="7682" max="7682" width="21" customWidth="1"/>
    <col min="7936" max="7937" width="9.140625" customWidth="1"/>
    <col min="7938" max="7938" width="21" customWidth="1"/>
    <col min="8192" max="8193" width="9.140625" customWidth="1"/>
    <col min="8194" max="8194" width="21" customWidth="1"/>
    <col min="8448" max="8449" width="9.140625" customWidth="1"/>
    <col min="8450" max="8450" width="21" customWidth="1"/>
    <col min="8704" max="8705" width="9.140625" customWidth="1"/>
    <col min="8706" max="8706" width="21" customWidth="1"/>
    <col min="8960" max="8961" width="9.140625" customWidth="1"/>
    <col min="8962" max="8962" width="21" customWidth="1"/>
    <col min="9216" max="9217" width="9.140625" customWidth="1"/>
    <col min="9218" max="9218" width="21" customWidth="1"/>
    <col min="9472" max="9473" width="9.140625" customWidth="1"/>
    <col min="9474" max="9474" width="21" customWidth="1"/>
    <col min="9728" max="9729" width="9.140625" customWidth="1"/>
    <col min="9730" max="9730" width="21" customWidth="1"/>
    <col min="9984" max="9985" width="9.140625" customWidth="1"/>
    <col min="9986" max="9986" width="21" customWidth="1"/>
    <col min="10240" max="10241" width="9.140625" customWidth="1"/>
    <col min="10242" max="10242" width="21" customWidth="1"/>
    <col min="10496" max="10497" width="9.140625" customWidth="1"/>
    <col min="10498" max="10498" width="21" customWidth="1"/>
    <col min="10752" max="10753" width="9.140625" customWidth="1"/>
    <col min="10754" max="10754" width="21" customWidth="1"/>
    <col min="11008" max="11009" width="9.140625" customWidth="1"/>
    <col min="11010" max="11010" width="21" customWidth="1"/>
    <col min="11264" max="11265" width="9.140625" customWidth="1"/>
    <col min="11266" max="11266" width="21" customWidth="1"/>
    <col min="11520" max="11521" width="9.140625" customWidth="1"/>
    <col min="11522" max="11522" width="21" customWidth="1"/>
    <col min="11776" max="11777" width="9.140625" customWidth="1"/>
    <col min="11778" max="11778" width="21" customWidth="1"/>
    <col min="12032" max="12033" width="9.140625" customWidth="1"/>
    <col min="12034" max="12034" width="21" customWidth="1"/>
    <col min="12288" max="12289" width="9.140625" customWidth="1"/>
    <col min="12290" max="12290" width="21" customWidth="1"/>
    <col min="12544" max="12545" width="9.140625" customWidth="1"/>
    <col min="12546" max="12546" width="21" customWidth="1"/>
    <col min="12800" max="12801" width="9.140625" customWidth="1"/>
    <col min="12802" max="12802" width="21" customWidth="1"/>
    <col min="13056" max="13057" width="9.140625" customWidth="1"/>
    <col min="13058" max="13058" width="21" customWidth="1"/>
    <col min="13312" max="13313" width="9.140625" customWidth="1"/>
    <col min="13314" max="13314" width="21" customWidth="1"/>
    <col min="13568" max="13569" width="9.140625" customWidth="1"/>
    <col min="13570" max="13570" width="21" customWidth="1"/>
    <col min="13824" max="13825" width="9.140625" customWidth="1"/>
    <col min="13826" max="13826" width="21" customWidth="1"/>
    <col min="14080" max="14081" width="9.140625" customWidth="1"/>
    <col min="14082" max="14082" width="21" customWidth="1"/>
    <col min="14336" max="14337" width="9.140625" customWidth="1"/>
    <col min="14338" max="14338" width="21" customWidth="1"/>
    <col min="14592" max="14593" width="9.140625" customWidth="1"/>
    <col min="14594" max="14594" width="21" customWidth="1"/>
    <col min="14848" max="14849" width="9.140625" customWidth="1"/>
    <col min="14850" max="14850" width="21" customWidth="1"/>
    <col min="15104" max="15105" width="9.140625" customWidth="1"/>
    <col min="15106" max="15106" width="21" customWidth="1"/>
    <col min="15360" max="15361" width="9.140625" customWidth="1"/>
    <col min="15362" max="15362" width="21" customWidth="1"/>
    <col min="15616" max="15617" width="9.140625" customWidth="1"/>
    <col min="15618" max="15618" width="21" customWidth="1"/>
    <col min="15872" max="15873" width="9.140625" customWidth="1"/>
    <col min="15874" max="15874" width="21" customWidth="1"/>
    <col min="16128" max="16129" width="9.140625" customWidth="1"/>
    <col min="16130" max="16130" width="21" customWidth="1"/>
  </cols>
  <sheetData>
    <row r="1" spans="1:18" ht="23.25">
      <c r="C1" s="221" t="s">
        <v>459</v>
      </c>
    </row>
    <row r="2" spans="1:18" ht="21">
      <c r="F2" s="327" t="s">
        <v>314</v>
      </c>
    </row>
    <row r="3" spans="1:18">
      <c r="K3" s="24"/>
      <c r="L3" s="312"/>
      <c r="M3" s="312"/>
      <c r="N3" s="312"/>
      <c r="O3" s="312"/>
      <c r="P3" s="312"/>
    </row>
    <row r="4" spans="1:18" ht="12.75" customHeight="1">
      <c r="A4" s="487" t="s">
        <v>315</v>
      </c>
      <c r="B4" s="499" t="s">
        <v>360</v>
      </c>
      <c r="C4" s="499"/>
      <c r="D4" s="499"/>
      <c r="E4" s="499"/>
      <c r="F4" s="499"/>
      <c r="K4" s="312"/>
      <c r="L4" s="313"/>
      <c r="M4" s="314"/>
      <c r="N4" s="314"/>
      <c r="O4" s="314"/>
      <c r="P4" s="314"/>
      <c r="Q4" s="315"/>
      <c r="R4" s="315"/>
    </row>
    <row r="5" spans="1:18">
      <c r="B5" s="4"/>
      <c r="C5" s="5" t="s">
        <v>3</v>
      </c>
      <c r="D5" s="5" t="s">
        <v>7</v>
      </c>
      <c r="E5" s="6" t="s">
        <v>6</v>
      </c>
      <c r="H5" s="480"/>
      <c r="I5" s="481"/>
      <c r="J5" s="481"/>
      <c r="K5" s="482"/>
      <c r="L5" s="316"/>
      <c r="M5" s="316"/>
      <c r="N5" s="316"/>
      <c r="O5" s="316"/>
      <c r="P5" s="316"/>
      <c r="Q5" s="315"/>
      <c r="R5" s="315"/>
    </row>
    <row r="6" spans="1:18" ht="13.5" customHeight="1">
      <c r="B6" s="7" t="s">
        <v>9</v>
      </c>
      <c r="C6" s="475">
        <f>D6+E6</f>
        <v>892</v>
      </c>
      <c r="D6" s="476">
        <v>382</v>
      </c>
      <c r="E6" s="476">
        <v>510</v>
      </c>
      <c r="H6" s="478"/>
      <c r="I6" s="479"/>
      <c r="J6" s="479"/>
      <c r="K6" s="479"/>
      <c r="L6" s="316"/>
      <c r="M6" s="316"/>
      <c r="N6" s="308"/>
      <c r="O6" s="308"/>
      <c r="P6" s="316"/>
      <c r="Q6" s="315"/>
      <c r="R6" s="315"/>
    </row>
    <row r="7" spans="1:18">
      <c r="B7" s="7" t="s">
        <v>10</v>
      </c>
      <c r="C7" s="475">
        <f>D7+E7</f>
        <v>254</v>
      </c>
      <c r="D7" s="8">
        <v>229</v>
      </c>
      <c r="E7" s="8">
        <v>25</v>
      </c>
      <c r="H7" s="478"/>
      <c r="I7" s="479"/>
      <c r="J7" s="483"/>
      <c r="K7" s="483"/>
      <c r="L7" s="319"/>
      <c r="M7" s="317"/>
      <c r="N7" s="318"/>
      <c r="O7" s="318"/>
      <c r="P7" s="318"/>
      <c r="Q7" s="314"/>
      <c r="R7" s="315"/>
    </row>
    <row r="8" spans="1:18">
      <c r="B8" s="9" t="s">
        <v>11</v>
      </c>
      <c r="C8" s="486">
        <f>D8+E8</f>
        <v>1146</v>
      </c>
      <c r="D8" s="337">
        <f>SUM(D6:D7)</f>
        <v>611</v>
      </c>
      <c r="E8" s="337">
        <f>SUM(E6:E7)</f>
        <v>535</v>
      </c>
      <c r="H8" s="484"/>
      <c r="I8" s="485"/>
      <c r="J8" s="405"/>
      <c r="K8" s="405"/>
      <c r="L8" s="319"/>
      <c r="M8" s="317"/>
      <c r="N8" s="318"/>
      <c r="O8" s="318"/>
      <c r="P8" s="318"/>
      <c r="Q8" s="218"/>
      <c r="R8" s="315"/>
    </row>
    <row r="11" spans="1:18">
      <c r="A11" s="487" t="s">
        <v>384</v>
      </c>
      <c r="B11" s="500" t="s">
        <v>383</v>
      </c>
      <c r="C11" s="500"/>
      <c r="D11" s="500"/>
      <c r="E11" s="500"/>
      <c r="F11" s="500"/>
      <c r="G11" s="500"/>
      <c r="H11" s="500"/>
      <c r="K11" s="1"/>
    </row>
    <row r="12" spans="1:18">
      <c r="B12" s="11" t="s">
        <v>13</v>
      </c>
      <c r="C12" s="12" t="s">
        <v>14</v>
      </c>
      <c r="D12" s="12" t="s">
        <v>15</v>
      </c>
      <c r="E12" s="12" t="s">
        <v>16</v>
      </c>
      <c r="F12" s="13" t="s">
        <v>22</v>
      </c>
    </row>
    <row r="13" spans="1:18">
      <c r="B13" s="14" t="s">
        <v>17</v>
      </c>
      <c r="C13" s="26">
        <v>174</v>
      </c>
      <c r="D13" s="16">
        <v>19.506726457399104</v>
      </c>
      <c r="E13" s="25">
        <v>97</v>
      </c>
      <c r="F13" s="25">
        <v>77</v>
      </c>
    </row>
    <row r="14" spans="1:18">
      <c r="B14" s="14" t="s">
        <v>18</v>
      </c>
      <c r="C14" s="26">
        <v>202</v>
      </c>
      <c r="D14" s="16">
        <v>22.6457399103139</v>
      </c>
      <c r="E14" s="25">
        <v>80</v>
      </c>
      <c r="F14" s="25">
        <v>122</v>
      </c>
    </row>
    <row r="15" spans="1:18">
      <c r="B15" s="14" t="s">
        <v>19</v>
      </c>
      <c r="C15" s="26">
        <v>47</v>
      </c>
      <c r="D15" s="16">
        <v>5.2690582959641254</v>
      </c>
      <c r="E15" s="25">
        <v>15</v>
      </c>
      <c r="F15" s="25">
        <v>32</v>
      </c>
    </row>
    <row r="16" spans="1:18">
      <c r="B16" s="14" t="s">
        <v>20</v>
      </c>
      <c r="C16" s="26">
        <v>469</v>
      </c>
      <c r="D16" s="16">
        <v>52.578475336322875</v>
      </c>
      <c r="E16" s="25">
        <v>190</v>
      </c>
      <c r="F16" s="25">
        <v>279</v>
      </c>
    </row>
    <row r="17" spans="1:11">
      <c r="B17" s="10" t="s">
        <v>11</v>
      </c>
      <c r="C17" s="10">
        <v>892</v>
      </c>
      <c r="D17" s="22">
        <v>100</v>
      </c>
      <c r="E17" s="216">
        <v>382</v>
      </c>
      <c r="F17" s="216">
        <v>510</v>
      </c>
    </row>
    <row r="18" spans="1:11">
      <c r="C18" s="2"/>
      <c r="F18" s="2"/>
    </row>
    <row r="19" spans="1:11">
      <c r="A19" s="316"/>
      <c r="D19" s="320"/>
      <c r="E19" s="194"/>
      <c r="F19" s="194"/>
    </row>
    <row r="20" spans="1:11">
      <c r="A20" s="487" t="s">
        <v>363</v>
      </c>
      <c r="B20" s="499" t="s">
        <v>317</v>
      </c>
      <c r="C20" s="499"/>
      <c r="D20" s="499"/>
      <c r="E20" s="499"/>
      <c r="F20" s="499"/>
      <c r="G20" s="499"/>
    </row>
    <row r="21" spans="1:11">
      <c r="A21" s="319"/>
      <c r="B21" s="19" t="s">
        <v>21</v>
      </c>
      <c r="C21" s="12" t="s">
        <v>14</v>
      </c>
      <c r="D21" s="12" t="s">
        <v>15</v>
      </c>
      <c r="E21" s="12" t="s">
        <v>16</v>
      </c>
      <c r="F21" s="13" t="s">
        <v>22</v>
      </c>
    </row>
    <row r="22" spans="1:11">
      <c r="A22" s="319"/>
      <c r="B22" s="20" t="s">
        <v>9</v>
      </c>
      <c r="C22" s="15">
        <v>892</v>
      </c>
      <c r="D22" s="16">
        <v>77.835951134380451</v>
      </c>
      <c r="E22" s="17">
        <v>382</v>
      </c>
      <c r="F22" s="17">
        <v>510</v>
      </c>
      <c r="G22" s="219"/>
    </row>
    <row r="23" spans="1:11">
      <c r="A23" s="319"/>
      <c r="B23" s="20" t="s">
        <v>0</v>
      </c>
      <c r="C23" s="15">
        <v>205</v>
      </c>
      <c r="D23" s="16">
        <v>17.888307155322863</v>
      </c>
      <c r="E23" s="17">
        <v>186</v>
      </c>
      <c r="F23" s="17">
        <v>19</v>
      </c>
      <c r="G23" s="219"/>
    </row>
    <row r="24" spans="1:11">
      <c r="A24" s="319"/>
      <c r="B24" s="20" t="s">
        <v>1</v>
      </c>
      <c r="C24" s="15">
        <v>35</v>
      </c>
      <c r="D24" s="16">
        <v>3.0541012216404888</v>
      </c>
      <c r="E24" s="17">
        <v>30</v>
      </c>
      <c r="F24" s="17">
        <v>5</v>
      </c>
      <c r="G24" s="219"/>
    </row>
    <row r="25" spans="1:11">
      <c r="A25" s="319"/>
      <c r="B25" s="20" t="s">
        <v>2</v>
      </c>
      <c r="C25" s="15">
        <v>9</v>
      </c>
      <c r="D25" s="16">
        <v>0.78534031413612559</v>
      </c>
      <c r="E25" s="17">
        <v>9</v>
      </c>
      <c r="F25" s="17">
        <v>0</v>
      </c>
      <c r="G25" s="219"/>
    </row>
    <row r="26" spans="1:11">
      <c r="A26" s="319"/>
      <c r="B26" s="20" t="s">
        <v>385</v>
      </c>
      <c r="C26" s="15">
        <v>4</v>
      </c>
      <c r="D26" s="16">
        <v>0.34904013961605584</v>
      </c>
      <c r="E26" s="17">
        <v>3</v>
      </c>
      <c r="F26" s="17">
        <v>1</v>
      </c>
      <c r="G26" s="219"/>
    </row>
    <row r="27" spans="1:11" ht="15" customHeight="1">
      <c r="A27" s="315"/>
      <c r="B27" s="20">
        <v>8</v>
      </c>
      <c r="C27" s="15">
        <v>1</v>
      </c>
      <c r="D27" s="16">
        <v>8.7260034904013961E-2</v>
      </c>
      <c r="E27" s="17">
        <v>1</v>
      </c>
      <c r="F27" s="17">
        <v>0</v>
      </c>
      <c r="G27" s="219"/>
    </row>
    <row r="28" spans="1:11">
      <c r="A28" s="315"/>
      <c r="B28" s="203" t="s">
        <v>11</v>
      </c>
      <c r="C28" s="486">
        <v>1146</v>
      </c>
      <c r="D28" s="205">
        <v>100</v>
      </c>
      <c r="E28" s="204">
        <v>611</v>
      </c>
      <c r="F28" s="204">
        <v>535</v>
      </c>
      <c r="G28" s="219"/>
    </row>
    <row r="29" spans="1:11">
      <c r="A29" s="315"/>
      <c r="B29" s="23" t="s">
        <v>284</v>
      </c>
      <c r="C29" s="24"/>
      <c r="D29" s="24"/>
      <c r="E29" s="24"/>
      <c r="H29" s="24"/>
      <c r="I29" s="24"/>
      <c r="J29" s="24"/>
      <c r="K29" s="24"/>
    </row>
    <row r="30" spans="1:11">
      <c r="A30" s="315"/>
      <c r="B30" s="315"/>
      <c r="C30" s="315"/>
      <c r="D30" s="315"/>
      <c r="E30" s="315"/>
      <c r="H30" s="24"/>
      <c r="I30" s="24"/>
      <c r="J30" s="24"/>
      <c r="K30" s="24"/>
    </row>
    <row r="31" spans="1:11" ht="15" customHeight="1">
      <c r="A31" s="324"/>
      <c r="B31" s="324"/>
      <c r="C31" s="324"/>
      <c r="D31" s="324"/>
      <c r="E31" s="324"/>
      <c r="H31" s="24"/>
      <c r="I31" s="24"/>
      <c r="J31" s="24"/>
      <c r="K31" s="24"/>
    </row>
    <row r="32" spans="1:11" ht="17.25" customHeight="1">
      <c r="A32" s="301"/>
      <c r="B32" s="302"/>
      <c r="C32" s="302"/>
      <c r="D32" s="302"/>
      <c r="E32" s="302"/>
      <c r="H32" s="321"/>
      <c r="I32" s="24"/>
      <c r="J32" s="322"/>
      <c r="K32" s="325"/>
    </row>
    <row r="33" spans="1:11" ht="15.75" customHeight="1">
      <c r="A33" s="303"/>
      <c r="B33" s="303"/>
      <c r="C33" s="303"/>
      <c r="D33" s="303"/>
      <c r="E33" s="303"/>
      <c r="H33" s="321"/>
      <c r="I33" s="24"/>
      <c r="J33" s="322"/>
      <c r="K33" s="325"/>
    </row>
    <row r="34" spans="1:11" ht="16.5" customHeight="1">
      <c r="A34" s="303"/>
      <c r="B34" s="303"/>
      <c r="C34" s="304"/>
      <c r="D34" s="304"/>
      <c r="E34" s="303"/>
      <c r="H34" s="321"/>
      <c r="I34" s="24"/>
      <c r="J34" s="322"/>
      <c r="K34" s="325"/>
    </row>
    <row r="35" spans="1:11" ht="15.75" customHeight="1">
      <c r="A35" s="305"/>
      <c r="B35" s="306"/>
      <c r="C35" s="307"/>
      <c r="D35" s="307"/>
      <c r="E35" s="307"/>
      <c r="H35" s="321"/>
      <c r="I35" s="24"/>
      <c r="J35" s="322"/>
      <c r="K35" s="325"/>
    </row>
    <row r="36" spans="1:11">
      <c r="A36" s="305"/>
      <c r="B36" s="306"/>
      <c r="C36" s="307"/>
      <c r="D36" s="307"/>
      <c r="E36" s="307"/>
      <c r="H36" s="24"/>
      <c r="I36" s="24"/>
      <c r="J36" s="322"/>
      <c r="K36" s="325"/>
    </row>
    <row r="37" spans="1:11">
      <c r="A37" s="305"/>
      <c r="B37" s="306"/>
      <c r="C37" s="307"/>
      <c r="D37" s="307"/>
      <c r="E37" s="307"/>
    </row>
    <row r="38" spans="1:11">
      <c r="A38" s="305"/>
      <c r="B38" s="306"/>
      <c r="C38" s="307"/>
      <c r="D38" s="307"/>
      <c r="E38" s="307"/>
    </row>
    <row r="39" spans="1:11">
      <c r="A39" s="305"/>
      <c r="B39" s="305"/>
      <c r="C39" s="307"/>
      <c r="D39" s="307"/>
      <c r="E39" s="307"/>
    </row>
    <row r="40" spans="1:11">
      <c r="A40" s="315"/>
      <c r="B40" s="315"/>
      <c r="C40" s="315"/>
      <c r="D40" s="315"/>
      <c r="E40" s="315"/>
    </row>
    <row r="41" spans="1:11">
      <c r="A41" s="315"/>
      <c r="B41" s="323"/>
      <c r="C41" s="315"/>
      <c r="D41" s="315"/>
      <c r="E41" s="315"/>
    </row>
    <row r="42" spans="1:11">
      <c r="A42" s="315"/>
      <c r="B42" s="315"/>
      <c r="C42" s="315"/>
      <c r="D42" s="315"/>
      <c r="E42" s="315"/>
    </row>
    <row r="43" spans="1:11" ht="15" customHeight="1">
      <c r="A43" s="324"/>
      <c r="B43" s="324"/>
      <c r="C43" s="324"/>
      <c r="D43" s="324"/>
      <c r="E43" s="324"/>
    </row>
    <row r="44" spans="1:11">
      <c r="A44" s="301"/>
      <c r="B44" s="302"/>
      <c r="C44" s="302"/>
      <c r="D44" s="302"/>
      <c r="E44" s="302"/>
    </row>
    <row r="45" spans="1:11" ht="15.75" customHeight="1">
      <c r="A45" s="303"/>
      <c r="B45" s="303"/>
      <c r="C45" s="303"/>
      <c r="D45" s="303"/>
      <c r="E45" s="303"/>
    </row>
    <row r="46" spans="1:11">
      <c r="A46" s="303"/>
      <c r="B46" s="303"/>
      <c r="C46" s="304"/>
      <c r="D46" s="304"/>
      <c r="E46" s="303"/>
    </row>
    <row r="47" spans="1:11" ht="15.75" customHeight="1">
      <c r="A47" s="305"/>
      <c r="B47" s="306"/>
      <c r="C47" s="307"/>
      <c r="D47" s="307"/>
      <c r="E47" s="307"/>
    </row>
    <row r="48" spans="1:11">
      <c r="A48" s="305"/>
      <c r="B48" s="306"/>
      <c r="C48" s="307"/>
      <c r="D48" s="307"/>
      <c r="E48" s="307"/>
    </row>
    <row r="49" spans="1:5">
      <c r="A49" s="305"/>
      <c r="B49" s="306"/>
      <c r="C49" s="307"/>
      <c r="D49" s="307"/>
      <c r="E49" s="307"/>
    </row>
    <row r="50" spans="1:5">
      <c r="A50" s="305"/>
      <c r="B50" s="306"/>
      <c r="C50" s="307"/>
      <c r="D50" s="307"/>
      <c r="E50" s="307"/>
    </row>
    <row r="51" spans="1:5">
      <c r="A51" s="305"/>
      <c r="B51" s="305"/>
      <c r="C51" s="307"/>
      <c r="D51" s="307"/>
      <c r="E51" s="307"/>
    </row>
  </sheetData>
  <mergeCells count="3">
    <mergeCell ref="B4:F4"/>
    <mergeCell ref="B11:H11"/>
    <mergeCell ref="B20:G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workbookViewId="0">
      <selection activeCell="C3" sqref="C3:I3"/>
    </sheetView>
  </sheetViews>
  <sheetFormatPr baseColWidth="10" defaultColWidth="9.140625" defaultRowHeight="15"/>
  <cols>
    <col min="3" max="3" width="34.85546875" style="36" customWidth="1"/>
  </cols>
  <sheetData>
    <row r="3" spans="2:9">
      <c r="B3" s="488" t="s">
        <v>316</v>
      </c>
      <c r="C3" s="501" t="s">
        <v>320</v>
      </c>
      <c r="D3" s="501"/>
      <c r="E3" s="501"/>
      <c r="F3" s="501"/>
      <c r="G3" s="501"/>
      <c r="H3" s="501"/>
      <c r="I3" s="501"/>
    </row>
    <row r="4" spans="2:9">
      <c r="C4" s="502" t="s">
        <v>23</v>
      </c>
      <c r="D4" s="504" t="s">
        <v>14</v>
      </c>
      <c r="E4" s="504" t="s">
        <v>15</v>
      </c>
      <c r="F4" s="505" t="s">
        <v>24</v>
      </c>
      <c r="G4" s="505"/>
      <c r="H4" s="505" t="s">
        <v>25</v>
      </c>
      <c r="I4" s="505"/>
    </row>
    <row r="5" spans="2:9">
      <c r="C5" s="503"/>
      <c r="D5" s="504"/>
      <c r="E5" s="504"/>
      <c r="F5" s="189" t="s">
        <v>26</v>
      </c>
      <c r="G5" s="189" t="s">
        <v>27</v>
      </c>
      <c r="H5" s="189" t="s">
        <v>26</v>
      </c>
      <c r="I5" s="189" t="s">
        <v>27</v>
      </c>
    </row>
    <row r="6" spans="2:9">
      <c r="C6" s="27" t="s">
        <v>28</v>
      </c>
      <c r="D6" s="28">
        <v>20</v>
      </c>
      <c r="E6" s="29">
        <v>1.7452006980802792</v>
      </c>
      <c r="F6" s="30">
        <v>7</v>
      </c>
      <c r="G6" s="31">
        <v>0.61082024432809767</v>
      </c>
      <c r="H6" s="30">
        <v>13</v>
      </c>
      <c r="I6" s="32">
        <v>1.1343804537521813</v>
      </c>
    </row>
    <row r="7" spans="2:9">
      <c r="C7" s="27" t="s">
        <v>29</v>
      </c>
      <c r="D7" s="486">
        <v>1021</v>
      </c>
      <c r="E7" s="29">
        <v>89.092495636998265</v>
      </c>
      <c r="F7" s="34">
        <v>549</v>
      </c>
      <c r="G7" s="31">
        <v>47.90575916230366</v>
      </c>
      <c r="H7" s="34">
        <v>472</v>
      </c>
      <c r="I7" s="32">
        <v>41.186736474694591</v>
      </c>
    </row>
    <row r="8" spans="2:9">
      <c r="C8" s="27" t="s">
        <v>30</v>
      </c>
      <c r="D8" s="33">
        <v>16</v>
      </c>
      <c r="E8" s="29">
        <v>1.3961605584642234</v>
      </c>
      <c r="F8" s="34">
        <v>12</v>
      </c>
      <c r="G8" s="31">
        <v>1.0471204188481675</v>
      </c>
      <c r="H8" s="34">
        <v>4</v>
      </c>
      <c r="I8" s="32">
        <v>0.34904013961605584</v>
      </c>
    </row>
    <row r="9" spans="2:9">
      <c r="C9" s="27" t="s">
        <v>31</v>
      </c>
      <c r="D9" s="33">
        <v>17</v>
      </c>
      <c r="E9" s="29">
        <v>1.4834205933682374</v>
      </c>
      <c r="F9" s="34">
        <v>10</v>
      </c>
      <c r="G9" s="31">
        <v>0.87260034904013961</v>
      </c>
      <c r="H9" s="34">
        <v>7</v>
      </c>
      <c r="I9" s="32">
        <v>0.61082024432809767</v>
      </c>
    </row>
    <row r="10" spans="2:9">
      <c r="C10" s="27" t="s">
        <v>32</v>
      </c>
      <c r="D10" s="33">
        <v>70</v>
      </c>
      <c r="E10" s="29">
        <v>6.1082024432809776</v>
      </c>
      <c r="F10" s="34">
        <v>32</v>
      </c>
      <c r="G10" s="31">
        <v>2.7923211169284468</v>
      </c>
      <c r="H10" s="34">
        <v>38</v>
      </c>
      <c r="I10" s="32">
        <v>3.3158813263525309</v>
      </c>
    </row>
    <row r="11" spans="2:9">
      <c r="C11" s="27" t="s">
        <v>34</v>
      </c>
      <c r="D11" s="33">
        <v>2</v>
      </c>
      <c r="E11" s="29">
        <v>0.17452006980802792</v>
      </c>
      <c r="F11" s="34">
        <v>1</v>
      </c>
      <c r="G11" s="31">
        <v>8.7260034904013961E-2</v>
      </c>
      <c r="H11" s="34">
        <v>1</v>
      </c>
      <c r="I11" s="32">
        <v>8.7260034904013961E-2</v>
      </c>
    </row>
    <row r="12" spans="2:9">
      <c r="C12" s="35" t="s">
        <v>11</v>
      </c>
      <c r="D12" s="486">
        <v>1146</v>
      </c>
      <c r="E12" s="37">
        <v>100</v>
      </c>
      <c r="F12" s="35">
        <v>611</v>
      </c>
      <c r="G12" s="37">
        <v>53.315881326352532</v>
      </c>
      <c r="H12" s="35">
        <v>535</v>
      </c>
      <c r="I12" s="37">
        <v>46.684118673647468</v>
      </c>
    </row>
  </sheetData>
  <mergeCells count="6">
    <mergeCell ref="C3:I3"/>
    <mergeCell ref="C4:C5"/>
    <mergeCell ref="D4:D5"/>
    <mergeCell ref="E4:E5"/>
    <mergeCell ref="F4:G4"/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workbookViewId="0">
      <selection activeCell="C3" sqref="C3:G3"/>
    </sheetView>
  </sheetViews>
  <sheetFormatPr baseColWidth="10" defaultRowHeight="15"/>
  <cols>
    <col min="3" max="3" width="19.7109375" style="36" customWidth="1"/>
  </cols>
  <sheetData>
    <row r="3" spans="2:8" ht="17.25" customHeight="1">
      <c r="B3" s="488" t="s">
        <v>316</v>
      </c>
      <c r="C3" s="501" t="s">
        <v>322</v>
      </c>
      <c r="D3" s="501"/>
      <c r="E3" s="501"/>
      <c r="F3" s="501"/>
      <c r="G3" s="501"/>
    </row>
    <row r="4" spans="2:8" ht="13.5" customHeight="1">
      <c r="C4" s="47" t="s">
        <v>35</v>
      </c>
      <c r="D4" s="38" t="s">
        <v>14</v>
      </c>
      <c r="E4" s="39" t="s">
        <v>15</v>
      </c>
      <c r="F4" s="38" t="s">
        <v>7</v>
      </c>
      <c r="G4" s="38" t="s">
        <v>6</v>
      </c>
    </row>
    <row r="5" spans="2:8">
      <c r="C5" s="40" t="s">
        <v>36</v>
      </c>
      <c r="D5" s="15">
        <v>493</v>
      </c>
      <c r="E5" s="41">
        <v>43.019197207678886</v>
      </c>
      <c r="F5" s="17">
        <v>248</v>
      </c>
      <c r="G5" s="17">
        <v>245</v>
      </c>
    </row>
    <row r="6" spans="2:8">
      <c r="C6" s="40" t="s">
        <v>37</v>
      </c>
      <c r="D6" s="15">
        <v>653</v>
      </c>
      <c r="E6" s="41">
        <v>56.980802792321114</v>
      </c>
      <c r="F6" s="17">
        <v>363</v>
      </c>
      <c r="G6" s="17">
        <v>290</v>
      </c>
    </row>
    <row r="7" spans="2:8">
      <c r="C7" s="42" t="s">
        <v>11</v>
      </c>
      <c r="D7" s="486">
        <v>1146</v>
      </c>
      <c r="E7" s="46">
        <v>100</v>
      </c>
      <c r="F7" s="18">
        <v>611</v>
      </c>
      <c r="G7" s="18">
        <v>535</v>
      </c>
      <c r="H7" s="2"/>
    </row>
    <row r="11" spans="2:8" ht="23.25" customHeight="1">
      <c r="B11" s="488" t="s">
        <v>316</v>
      </c>
      <c r="C11" s="501" t="s">
        <v>343</v>
      </c>
      <c r="D11" s="501"/>
      <c r="E11" s="501"/>
      <c r="F11" s="501"/>
      <c r="G11" s="501"/>
    </row>
    <row r="12" spans="2:8" ht="12.75" customHeight="1">
      <c r="B12" s="43"/>
      <c r="C12" s="48" t="s">
        <v>38</v>
      </c>
      <c r="D12" s="38" t="s">
        <v>14</v>
      </c>
      <c r="E12" s="39" t="s">
        <v>15</v>
      </c>
      <c r="F12" s="45" t="s">
        <v>7</v>
      </c>
      <c r="G12" s="45" t="s">
        <v>6</v>
      </c>
    </row>
    <row r="13" spans="2:8" ht="13.5" customHeight="1">
      <c r="C13" s="40" t="s">
        <v>386</v>
      </c>
      <c r="D13" s="15">
        <v>3</v>
      </c>
      <c r="E13" s="41">
        <v>0.26178010471204188</v>
      </c>
      <c r="F13" s="17">
        <v>1</v>
      </c>
      <c r="G13" s="17">
        <v>2</v>
      </c>
    </row>
    <row r="14" spans="2:8">
      <c r="C14" s="40" t="s">
        <v>387</v>
      </c>
      <c r="D14" s="15">
        <v>32</v>
      </c>
      <c r="E14" s="41">
        <v>2.7923211169284468</v>
      </c>
      <c r="F14" s="17">
        <v>16</v>
      </c>
      <c r="G14" s="17">
        <v>16</v>
      </c>
    </row>
    <row r="15" spans="2:8" ht="13.5" customHeight="1">
      <c r="C15" s="40" t="s">
        <v>388</v>
      </c>
      <c r="D15" s="15">
        <v>62</v>
      </c>
      <c r="E15" s="41">
        <v>5.4101221640488655</v>
      </c>
      <c r="F15" s="17">
        <v>33</v>
      </c>
      <c r="G15" s="17">
        <v>29</v>
      </c>
    </row>
    <row r="16" spans="2:8">
      <c r="C16" s="40" t="s">
        <v>389</v>
      </c>
      <c r="D16" s="15">
        <v>92</v>
      </c>
      <c r="E16" s="41">
        <v>8.0279232111692842</v>
      </c>
      <c r="F16" s="17">
        <v>45</v>
      </c>
      <c r="G16" s="17">
        <v>47</v>
      </c>
    </row>
    <row r="17" spans="3:7">
      <c r="C17" s="40" t="s">
        <v>390</v>
      </c>
      <c r="D17" s="15">
        <v>193</v>
      </c>
      <c r="E17" s="41">
        <v>16.841186736474693</v>
      </c>
      <c r="F17" s="17">
        <v>92</v>
      </c>
      <c r="G17" s="17">
        <v>101</v>
      </c>
    </row>
    <row r="18" spans="3:7">
      <c r="C18" s="40" t="s">
        <v>391</v>
      </c>
      <c r="D18" s="15">
        <v>204</v>
      </c>
      <c r="E18" s="41">
        <v>17.801047120418847</v>
      </c>
      <c r="F18" s="17">
        <v>109</v>
      </c>
      <c r="G18" s="17">
        <v>95</v>
      </c>
    </row>
    <row r="19" spans="3:7">
      <c r="C19" s="40" t="s">
        <v>392</v>
      </c>
      <c r="D19" s="15">
        <v>196</v>
      </c>
      <c r="E19" s="41">
        <v>17.102966841186738</v>
      </c>
      <c r="F19" s="17">
        <v>105</v>
      </c>
      <c r="G19" s="17">
        <v>91</v>
      </c>
    </row>
    <row r="20" spans="3:7">
      <c r="C20" s="40" t="s">
        <v>393</v>
      </c>
      <c r="D20" s="15">
        <v>192</v>
      </c>
      <c r="E20" s="41">
        <v>16.753926701570681</v>
      </c>
      <c r="F20" s="17">
        <v>107</v>
      </c>
      <c r="G20" s="17">
        <v>85</v>
      </c>
    </row>
    <row r="21" spans="3:7">
      <c r="C21" s="40" t="s">
        <v>394</v>
      </c>
      <c r="D21" s="15">
        <v>112</v>
      </c>
      <c r="E21" s="41">
        <v>9.7731239092495628</v>
      </c>
      <c r="F21" s="17">
        <v>67</v>
      </c>
      <c r="G21" s="17">
        <v>45</v>
      </c>
    </row>
    <row r="22" spans="3:7">
      <c r="C22" s="40" t="s">
        <v>395</v>
      </c>
      <c r="D22" s="15">
        <v>59</v>
      </c>
      <c r="E22" s="41">
        <v>5.1483420593368239</v>
      </c>
      <c r="F22" s="17">
        <v>36</v>
      </c>
      <c r="G22" s="17">
        <v>23</v>
      </c>
    </row>
    <row r="23" spans="3:7">
      <c r="C23" s="40" t="s">
        <v>396</v>
      </c>
      <c r="D23" s="15">
        <v>1</v>
      </c>
      <c r="E23" s="41">
        <v>8.7260034904013961E-2</v>
      </c>
      <c r="F23" s="17">
        <v>0</v>
      </c>
      <c r="G23" s="17">
        <v>1</v>
      </c>
    </row>
    <row r="24" spans="3:7">
      <c r="C24" s="42" t="s">
        <v>11</v>
      </c>
      <c r="D24" s="486">
        <v>1146</v>
      </c>
      <c r="E24" s="46">
        <v>100</v>
      </c>
      <c r="F24" s="18">
        <v>611</v>
      </c>
      <c r="G24" s="18">
        <v>535</v>
      </c>
    </row>
  </sheetData>
  <mergeCells count="2">
    <mergeCell ref="C3:G3"/>
    <mergeCell ref="C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0"/>
  <sheetViews>
    <sheetView workbookViewId="0">
      <selection activeCell="C4" sqref="C4"/>
    </sheetView>
  </sheetViews>
  <sheetFormatPr baseColWidth="10" defaultRowHeight="15"/>
  <cols>
    <col min="3" max="3" width="44.140625" style="36" customWidth="1"/>
  </cols>
  <sheetData>
    <row r="3" spans="2:7" ht="15" customHeight="1">
      <c r="C3" s="501" t="s">
        <v>344</v>
      </c>
      <c r="D3" s="501"/>
      <c r="E3" s="501"/>
      <c r="F3" s="501"/>
      <c r="G3" s="501"/>
    </row>
    <row r="4" spans="2:7">
      <c r="B4" s="488" t="s">
        <v>316</v>
      </c>
      <c r="C4" s="202" t="s">
        <v>274</v>
      </c>
      <c r="D4" s="199" t="s">
        <v>14</v>
      </c>
      <c r="E4" s="199" t="s">
        <v>15</v>
      </c>
      <c r="F4" s="199" t="s">
        <v>7</v>
      </c>
      <c r="G4" s="199" t="s">
        <v>6</v>
      </c>
    </row>
    <row r="5" spans="2:7" ht="35.25" customHeight="1">
      <c r="B5" s="222"/>
      <c r="C5" s="223" t="s">
        <v>397</v>
      </c>
      <c r="D5" s="200">
        <v>2</v>
      </c>
      <c r="E5" s="226">
        <v>0.17452006980802792</v>
      </c>
      <c r="F5" s="201">
        <v>1</v>
      </c>
      <c r="G5" s="201">
        <v>1</v>
      </c>
    </row>
    <row r="6" spans="2:7" ht="24">
      <c r="B6" s="222"/>
      <c r="C6" s="223" t="s">
        <v>460</v>
      </c>
      <c r="D6" s="200">
        <v>1</v>
      </c>
      <c r="E6" s="226">
        <v>8.7260034904013961E-2</v>
      </c>
      <c r="F6" s="201">
        <v>1</v>
      </c>
      <c r="G6" s="201">
        <v>0</v>
      </c>
    </row>
    <row r="7" spans="2:7">
      <c r="B7" s="222"/>
      <c r="C7" s="223" t="s">
        <v>273</v>
      </c>
      <c r="D7" s="200">
        <v>13</v>
      </c>
      <c r="E7" s="226">
        <v>1.1343804537521813</v>
      </c>
      <c r="F7" s="201">
        <v>6</v>
      </c>
      <c r="G7" s="201">
        <v>7</v>
      </c>
    </row>
    <row r="8" spans="2:7" ht="24">
      <c r="B8" s="222"/>
      <c r="C8" s="223" t="s">
        <v>230</v>
      </c>
      <c r="D8" s="200">
        <v>9</v>
      </c>
      <c r="E8" s="226">
        <v>0.78534031413612559</v>
      </c>
      <c r="F8" s="201">
        <v>6</v>
      </c>
      <c r="G8" s="201">
        <v>3</v>
      </c>
    </row>
    <row r="9" spans="2:7" ht="36">
      <c r="B9" s="222"/>
      <c r="C9" s="224" t="s">
        <v>461</v>
      </c>
      <c r="D9" s="200">
        <v>1</v>
      </c>
      <c r="E9" s="226">
        <v>8.7260034904013961E-2</v>
      </c>
      <c r="F9" s="201">
        <v>1</v>
      </c>
      <c r="G9" s="201">
        <v>0</v>
      </c>
    </row>
    <row r="10" spans="2:7">
      <c r="B10" s="222"/>
      <c r="C10" s="223" t="s">
        <v>462</v>
      </c>
      <c r="D10" s="200">
        <v>1</v>
      </c>
      <c r="E10" s="226">
        <v>8.7260034904013961E-2</v>
      </c>
      <c r="F10" s="201">
        <v>0</v>
      </c>
      <c r="G10" s="201">
        <v>1</v>
      </c>
    </row>
    <row r="11" spans="2:7">
      <c r="B11" s="222"/>
      <c r="C11" s="224" t="s">
        <v>231</v>
      </c>
      <c r="D11" s="200">
        <v>2</v>
      </c>
      <c r="E11" s="226">
        <v>0.17452006980802792</v>
      </c>
      <c r="F11" s="201">
        <v>1</v>
      </c>
      <c r="G11" s="201">
        <v>1</v>
      </c>
    </row>
    <row r="12" spans="2:7" ht="17.25" customHeight="1">
      <c r="B12" s="222"/>
      <c r="C12" s="223" t="s">
        <v>232</v>
      </c>
      <c r="D12" s="200">
        <v>17</v>
      </c>
      <c r="E12" s="226">
        <v>1.4834205933682374</v>
      </c>
      <c r="F12" s="201">
        <v>6</v>
      </c>
      <c r="G12" s="201">
        <v>11</v>
      </c>
    </row>
    <row r="13" spans="2:7" ht="24">
      <c r="B13" s="222"/>
      <c r="C13" s="223" t="s">
        <v>463</v>
      </c>
      <c r="D13" s="200">
        <v>1</v>
      </c>
      <c r="E13" s="226">
        <v>8.7260034904013961E-2</v>
      </c>
      <c r="F13" s="201">
        <v>0</v>
      </c>
      <c r="G13" s="201">
        <v>1</v>
      </c>
    </row>
    <row r="14" spans="2:7" ht="24">
      <c r="B14" s="222"/>
      <c r="C14" s="223" t="s">
        <v>259</v>
      </c>
      <c r="D14" s="200">
        <v>7</v>
      </c>
      <c r="E14" s="226">
        <v>0.61082024432809767</v>
      </c>
      <c r="F14" s="201">
        <v>3</v>
      </c>
      <c r="G14" s="201">
        <v>4</v>
      </c>
    </row>
    <row r="15" spans="2:7" ht="36">
      <c r="B15" s="222"/>
      <c r="C15" s="224" t="s">
        <v>285</v>
      </c>
      <c r="D15" s="200">
        <v>1</v>
      </c>
      <c r="E15" s="226">
        <v>8.7260034904013961E-2</v>
      </c>
      <c r="F15" s="201">
        <v>0</v>
      </c>
      <c r="G15" s="201">
        <v>1</v>
      </c>
    </row>
    <row r="16" spans="2:7" ht="24.75" customHeight="1">
      <c r="B16" s="222"/>
      <c r="C16" s="224" t="s">
        <v>464</v>
      </c>
      <c r="D16" s="200">
        <v>4</v>
      </c>
      <c r="E16" s="226">
        <v>0.34904013961605584</v>
      </c>
      <c r="F16" s="201">
        <v>3</v>
      </c>
      <c r="G16" s="201">
        <v>1</v>
      </c>
    </row>
    <row r="17" spans="2:7" ht="24">
      <c r="B17" s="222"/>
      <c r="C17" s="224" t="s">
        <v>286</v>
      </c>
      <c r="D17" s="200">
        <v>1</v>
      </c>
      <c r="E17" s="226">
        <v>8.7260034904013961E-2</v>
      </c>
      <c r="F17" s="201">
        <v>0</v>
      </c>
      <c r="G17" s="201">
        <v>1</v>
      </c>
    </row>
    <row r="18" spans="2:7" ht="24">
      <c r="B18" s="222"/>
      <c r="C18" s="224" t="s">
        <v>233</v>
      </c>
      <c r="D18" s="200">
        <v>1</v>
      </c>
      <c r="E18" s="226">
        <v>8.7260034904013961E-2</v>
      </c>
      <c r="F18" s="201">
        <v>0</v>
      </c>
      <c r="G18" s="201">
        <v>1</v>
      </c>
    </row>
    <row r="19" spans="2:7" ht="36">
      <c r="B19" s="222"/>
      <c r="C19" s="223" t="s">
        <v>287</v>
      </c>
      <c r="D19" s="200">
        <v>3</v>
      </c>
      <c r="E19" s="226">
        <v>0.26178010471204188</v>
      </c>
      <c r="F19" s="201">
        <v>1</v>
      </c>
      <c r="G19" s="201">
        <v>2</v>
      </c>
    </row>
    <row r="20" spans="2:7" ht="24">
      <c r="B20" s="222"/>
      <c r="C20" s="224" t="s">
        <v>234</v>
      </c>
      <c r="D20" s="200">
        <v>2</v>
      </c>
      <c r="E20" s="226">
        <v>0.17452006980802792</v>
      </c>
      <c r="F20" s="201">
        <v>0</v>
      </c>
      <c r="G20" s="201">
        <v>2</v>
      </c>
    </row>
    <row r="21" spans="2:7">
      <c r="B21" s="222"/>
      <c r="C21" s="224" t="s">
        <v>465</v>
      </c>
      <c r="D21" s="200">
        <v>7</v>
      </c>
      <c r="E21" s="226">
        <v>0.61082024432809767</v>
      </c>
      <c r="F21" s="201">
        <v>4</v>
      </c>
      <c r="G21" s="201">
        <v>3</v>
      </c>
    </row>
    <row r="22" spans="2:7" ht="24">
      <c r="B22" s="222"/>
      <c r="C22" s="223" t="s">
        <v>235</v>
      </c>
      <c r="D22" s="200">
        <v>69</v>
      </c>
      <c r="E22" s="226">
        <v>6.0209424083769632</v>
      </c>
      <c r="F22" s="201">
        <v>38</v>
      </c>
      <c r="G22" s="201">
        <v>31</v>
      </c>
    </row>
    <row r="23" spans="2:7">
      <c r="B23" s="222"/>
      <c r="C23" s="223" t="s">
        <v>236</v>
      </c>
      <c r="D23" s="200">
        <v>46</v>
      </c>
      <c r="E23" s="226">
        <v>4.0139616055846421</v>
      </c>
      <c r="F23" s="201">
        <v>18</v>
      </c>
      <c r="G23" s="201">
        <v>28</v>
      </c>
    </row>
    <row r="24" spans="2:7">
      <c r="B24" s="222"/>
      <c r="C24" s="223" t="s">
        <v>260</v>
      </c>
      <c r="D24" s="200">
        <v>1</v>
      </c>
      <c r="E24" s="226">
        <v>8.7260034904013961E-2</v>
      </c>
      <c r="F24" s="201">
        <v>0</v>
      </c>
      <c r="G24" s="201">
        <v>1</v>
      </c>
    </row>
    <row r="25" spans="2:7" ht="24">
      <c r="B25" s="222"/>
      <c r="C25" s="225" t="s">
        <v>288</v>
      </c>
      <c r="D25" s="200">
        <v>12</v>
      </c>
      <c r="E25" s="226">
        <v>1.0471204188481675</v>
      </c>
      <c r="F25" s="201">
        <v>7</v>
      </c>
      <c r="G25" s="201">
        <v>5</v>
      </c>
    </row>
    <row r="26" spans="2:7">
      <c r="B26" s="222"/>
      <c r="C26" s="225" t="s">
        <v>237</v>
      </c>
      <c r="D26" s="200">
        <v>30</v>
      </c>
      <c r="E26" s="226">
        <v>2.6178010471204187</v>
      </c>
      <c r="F26" s="201">
        <v>12</v>
      </c>
      <c r="G26" s="201">
        <v>18</v>
      </c>
    </row>
    <row r="27" spans="2:7" ht="24">
      <c r="B27" s="222"/>
      <c r="C27" s="225" t="s">
        <v>466</v>
      </c>
      <c r="D27" s="200">
        <v>3</v>
      </c>
      <c r="E27" s="226">
        <v>0.26178010471204188</v>
      </c>
      <c r="F27" s="201">
        <v>0</v>
      </c>
      <c r="G27" s="201">
        <v>3</v>
      </c>
    </row>
    <row r="28" spans="2:7">
      <c r="B28" s="222"/>
      <c r="C28" s="225" t="s">
        <v>238</v>
      </c>
      <c r="D28" s="200">
        <v>40</v>
      </c>
      <c r="E28" s="226">
        <v>3.4904013961605584</v>
      </c>
      <c r="F28" s="201">
        <v>14</v>
      </c>
      <c r="G28" s="201">
        <v>26</v>
      </c>
    </row>
    <row r="29" spans="2:7" ht="24">
      <c r="B29" s="222"/>
      <c r="C29" s="225" t="s">
        <v>272</v>
      </c>
      <c r="D29" s="200">
        <v>3</v>
      </c>
      <c r="E29" s="226">
        <v>0.26178010471204188</v>
      </c>
      <c r="F29" s="201">
        <v>1</v>
      </c>
      <c r="G29" s="201">
        <v>2</v>
      </c>
    </row>
    <row r="30" spans="2:7" ht="24">
      <c r="B30" s="222"/>
      <c r="C30" s="223" t="s">
        <v>239</v>
      </c>
      <c r="D30" s="200">
        <v>36</v>
      </c>
      <c r="E30" s="226">
        <v>3.1413612565445024</v>
      </c>
      <c r="F30" s="201">
        <v>16</v>
      </c>
      <c r="G30" s="201">
        <v>20</v>
      </c>
    </row>
    <row r="31" spans="2:7" ht="24">
      <c r="B31" s="222"/>
      <c r="C31" s="223" t="s">
        <v>240</v>
      </c>
      <c r="D31" s="200">
        <v>15</v>
      </c>
      <c r="E31" s="226">
        <v>1.3089005235602094</v>
      </c>
      <c r="F31" s="201">
        <v>8</v>
      </c>
      <c r="G31" s="201">
        <v>7</v>
      </c>
    </row>
    <row r="32" spans="2:7" ht="36">
      <c r="B32" s="222"/>
      <c r="C32" s="225" t="s">
        <v>241</v>
      </c>
      <c r="D32" s="200">
        <v>28</v>
      </c>
      <c r="E32" s="226">
        <v>2.4432809773123907</v>
      </c>
      <c r="F32" s="201">
        <v>14</v>
      </c>
      <c r="G32" s="201">
        <v>14</v>
      </c>
    </row>
    <row r="33" spans="2:7" ht="25.5" customHeight="1">
      <c r="B33" s="222"/>
      <c r="C33" s="223" t="s">
        <v>242</v>
      </c>
      <c r="D33" s="200">
        <v>30</v>
      </c>
      <c r="E33" s="226">
        <v>2.6178010471204187</v>
      </c>
      <c r="F33" s="201">
        <v>13</v>
      </c>
      <c r="G33" s="201">
        <v>17</v>
      </c>
    </row>
    <row r="34" spans="2:7" ht="24">
      <c r="B34" s="222"/>
      <c r="C34" s="223" t="s">
        <v>257</v>
      </c>
      <c r="D34" s="200">
        <v>18</v>
      </c>
      <c r="E34" s="226">
        <v>1.5706806282722512</v>
      </c>
      <c r="F34" s="201">
        <v>8</v>
      </c>
      <c r="G34" s="201">
        <v>10</v>
      </c>
    </row>
    <row r="35" spans="2:7" ht="24">
      <c r="B35" s="222"/>
      <c r="C35" s="223" t="s">
        <v>243</v>
      </c>
      <c r="D35" s="200">
        <v>4</v>
      </c>
      <c r="E35" s="226">
        <v>0.34904013961605584</v>
      </c>
      <c r="F35" s="201">
        <v>2</v>
      </c>
      <c r="G35" s="201">
        <v>2</v>
      </c>
    </row>
    <row r="36" spans="2:7" ht="24">
      <c r="B36" s="222"/>
      <c r="C36" s="223" t="s">
        <v>244</v>
      </c>
      <c r="D36" s="200">
        <v>78</v>
      </c>
      <c r="E36" s="226">
        <v>6.8062827225130889</v>
      </c>
      <c r="F36" s="201">
        <v>40</v>
      </c>
      <c r="G36" s="201">
        <v>38</v>
      </c>
    </row>
    <row r="37" spans="2:7" ht="24">
      <c r="B37" s="222"/>
      <c r="C37" s="225" t="s">
        <v>245</v>
      </c>
      <c r="D37" s="200">
        <v>43</v>
      </c>
      <c r="E37" s="226">
        <v>3.7521815008726005</v>
      </c>
      <c r="F37" s="201">
        <v>20</v>
      </c>
      <c r="G37" s="201">
        <v>23</v>
      </c>
    </row>
    <row r="38" spans="2:7">
      <c r="B38" s="222"/>
      <c r="C38" s="223" t="s">
        <v>246</v>
      </c>
      <c r="D38" s="200">
        <v>42</v>
      </c>
      <c r="E38" s="226">
        <v>3.664921465968586</v>
      </c>
      <c r="F38" s="201">
        <v>21</v>
      </c>
      <c r="G38" s="201">
        <v>21</v>
      </c>
    </row>
    <row r="39" spans="2:7">
      <c r="B39" s="222"/>
      <c r="C39" s="223" t="s">
        <v>247</v>
      </c>
      <c r="D39" s="200">
        <v>13</v>
      </c>
      <c r="E39" s="226">
        <v>1.1343804537521813</v>
      </c>
      <c r="F39" s="201">
        <v>7</v>
      </c>
      <c r="G39" s="201">
        <v>6</v>
      </c>
    </row>
    <row r="40" spans="2:7" ht="36">
      <c r="B40" s="222"/>
      <c r="C40" s="223" t="s">
        <v>248</v>
      </c>
      <c r="D40" s="200">
        <v>9</v>
      </c>
      <c r="E40" s="226">
        <v>0.78534031413612559</v>
      </c>
      <c r="F40" s="201">
        <v>6</v>
      </c>
      <c r="G40" s="201">
        <v>3</v>
      </c>
    </row>
    <row r="41" spans="2:7" ht="24">
      <c r="B41" s="222"/>
      <c r="C41" s="223" t="s">
        <v>249</v>
      </c>
      <c r="D41" s="200">
        <v>5</v>
      </c>
      <c r="E41" s="226">
        <v>0.43630017452006981</v>
      </c>
      <c r="F41" s="201">
        <v>4</v>
      </c>
      <c r="G41" s="201">
        <v>1</v>
      </c>
    </row>
    <row r="42" spans="2:7">
      <c r="B42" s="222"/>
      <c r="C42" s="223" t="s">
        <v>250</v>
      </c>
      <c r="D42" s="200">
        <v>5</v>
      </c>
      <c r="E42" s="226">
        <v>0.43630017452006981</v>
      </c>
      <c r="F42" s="201">
        <v>3</v>
      </c>
      <c r="G42" s="201">
        <v>2</v>
      </c>
    </row>
    <row r="43" spans="2:7">
      <c r="B43" s="222"/>
      <c r="C43" s="223" t="s">
        <v>251</v>
      </c>
      <c r="D43" s="200">
        <v>121</v>
      </c>
      <c r="E43" s="226">
        <v>10.558464223385689</v>
      </c>
      <c r="F43" s="201">
        <v>64</v>
      </c>
      <c r="G43" s="201">
        <v>57</v>
      </c>
    </row>
    <row r="44" spans="2:7">
      <c r="B44" s="222"/>
      <c r="C44" s="223" t="s">
        <v>252</v>
      </c>
      <c r="D44" s="200">
        <v>14</v>
      </c>
      <c r="E44" s="226">
        <v>1.2216404886561953</v>
      </c>
      <c r="F44" s="201">
        <v>7</v>
      </c>
      <c r="G44" s="201">
        <v>7</v>
      </c>
    </row>
    <row r="45" spans="2:7" ht="36">
      <c r="B45" s="222"/>
      <c r="C45" s="223" t="s">
        <v>253</v>
      </c>
      <c r="D45" s="200">
        <v>13</v>
      </c>
      <c r="E45" s="226">
        <v>1.1343804537521813</v>
      </c>
      <c r="F45" s="201">
        <v>7</v>
      </c>
      <c r="G45" s="201">
        <v>6</v>
      </c>
    </row>
    <row r="46" spans="2:7">
      <c r="B46" s="222"/>
      <c r="C46" s="223" t="s">
        <v>254</v>
      </c>
      <c r="D46" s="200">
        <v>218</v>
      </c>
      <c r="E46" s="226">
        <v>19.022687609075042</v>
      </c>
      <c r="F46" s="201">
        <v>152</v>
      </c>
      <c r="G46" s="201">
        <v>66</v>
      </c>
    </row>
    <row r="47" spans="2:7">
      <c r="B47" s="222"/>
      <c r="C47" s="223" t="s">
        <v>258</v>
      </c>
      <c r="D47" s="200">
        <v>9</v>
      </c>
      <c r="E47" s="226">
        <v>0.78534031413612559</v>
      </c>
      <c r="F47" s="201">
        <v>5</v>
      </c>
      <c r="G47" s="201">
        <v>4</v>
      </c>
    </row>
    <row r="48" spans="2:7">
      <c r="B48" s="222"/>
      <c r="C48" s="223" t="s">
        <v>255</v>
      </c>
      <c r="D48" s="200">
        <v>155</v>
      </c>
      <c r="E48" s="226">
        <v>13.525305410122165</v>
      </c>
      <c r="F48" s="201">
        <v>86</v>
      </c>
      <c r="G48" s="201">
        <v>69</v>
      </c>
    </row>
    <row r="49" spans="2:7" ht="24">
      <c r="B49" s="222"/>
      <c r="C49" s="223" t="s">
        <v>256</v>
      </c>
      <c r="D49" s="200">
        <v>13</v>
      </c>
      <c r="E49" s="226">
        <v>1.1343804537521813</v>
      </c>
      <c r="F49" s="201">
        <v>5</v>
      </c>
      <c r="G49" s="201">
        <v>8</v>
      </c>
    </row>
    <row r="50" spans="2:7">
      <c r="B50" s="222"/>
      <c r="C50" s="206" t="s">
        <v>11</v>
      </c>
      <c r="D50" s="486">
        <v>1146</v>
      </c>
      <c r="E50" s="227">
        <v>100</v>
      </c>
      <c r="F50" s="207">
        <v>611</v>
      </c>
      <c r="G50" s="207">
        <v>535</v>
      </c>
    </row>
  </sheetData>
  <mergeCells count="1">
    <mergeCell ref="C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topLeftCell="A2" workbookViewId="0">
      <selection activeCell="B29" sqref="B29:I29"/>
    </sheetView>
  </sheetViews>
  <sheetFormatPr baseColWidth="10" defaultRowHeight="15"/>
  <cols>
    <col min="1" max="1" width="15.5703125" customWidth="1"/>
    <col min="2" max="2" width="17.140625" customWidth="1"/>
    <col min="9" max="9" width="11.140625" customWidth="1"/>
    <col min="249" max="249" width="18.42578125" customWidth="1"/>
    <col min="505" max="505" width="18.42578125" customWidth="1"/>
    <col min="761" max="761" width="18.42578125" customWidth="1"/>
    <col min="1017" max="1017" width="18.42578125" customWidth="1"/>
    <col min="1273" max="1273" width="18.42578125" customWidth="1"/>
    <col min="1529" max="1529" width="18.42578125" customWidth="1"/>
    <col min="1785" max="1785" width="18.42578125" customWidth="1"/>
    <col min="2041" max="2041" width="18.42578125" customWidth="1"/>
    <col min="2297" max="2297" width="18.42578125" customWidth="1"/>
    <col min="2553" max="2553" width="18.42578125" customWidth="1"/>
    <col min="2809" max="2809" width="18.42578125" customWidth="1"/>
    <col min="3065" max="3065" width="18.42578125" customWidth="1"/>
    <col min="3321" max="3321" width="18.42578125" customWidth="1"/>
    <col min="3577" max="3577" width="18.42578125" customWidth="1"/>
    <col min="3833" max="3833" width="18.42578125" customWidth="1"/>
    <col min="4089" max="4089" width="18.42578125" customWidth="1"/>
    <col min="4345" max="4345" width="18.42578125" customWidth="1"/>
    <col min="4601" max="4601" width="18.42578125" customWidth="1"/>
    <col min="4857" max="4857" width="18.42578125" customWidth="1"/>
    <col min="5113" max="5113" width="18.42578125" customWidth="1"/>
    <col min="5369" max="5369" width="18.42578125" customWidth="1"/>
    <col min="5625" max="5625" width="18.42578125" customWidth="1"/>
    <col min="5881" max="5881" width="18.42578125" customWidth="1"/>
    <col min="6137" max="6137" width="18.42578125" customWidth="1"/>
    <col min="6393" max="6393" width="18.42578125" customWidth="1"/>
    <col min="6649" max="6649" width="18.42578125" customWidth="1"/>
    <col min="6905" max="6905" width="18.42578125" customWidth="1"/>
    <col min="7161" max="7161" width="18.42578125" customWidth="1"/>
    <col min="7417" max="7417" width="18.42578125" customWidth="1"/>
    <col min="7673" max="7673" width="18.42578125" customWidth="1"/>
    <col min="7929" max="7929" width="18.42578125" customWidth="1"/>
    <col min="8185" max="8185" width="18.42578125" customWidth="1"/>
    <col min="8441" max="8441" width="18.42578125" customWidth="1"/>
    <col min="8697" max="8697" width="18.42578125" customWidth="1"/>
    <col min="8953" max="8953" width="18.42578125" customWidth="1"/>
    <col min="9209" max="9209" width="18.42578125" customWidth="1"/>
    <col min="9465" max="9465" width="18.42578125" customWidth="1"/>
    <col min="9721" max="9721" width="18.42578125" customWidth="1"/>
    <col min="9977" max="9977" width="18.42578125" customWidth="1"/>
    <col min="10233" max="10233" width="18.42578125" customWidth="1"/>
    <col min="10489" max="10489" width="18.42578125" customWidth="1"/>
    <col min="10745" max="10745" width="18.42578125" customWidth="1"/>
    <col min="11001" max="11001" width="18.42578125" customWidth="1"/>
    <col min="11257" max="11257" width="18.42578125" customWidth="1"/>
    <col min="11513" max="11513" width="18.42578125" customWidth="1"/>
    <col min="11769" max="11769" width="18.42578125" customWidth="1"/>
    <col min="12025" max="12025" width="18.42578125" customWidth="1"/>
    <col min="12281" max="12281" width="18.42578125" customWidth="1"/>
    <col min="12537" max="12537" width="18.42578125" customWidth="1"/>
    <col min="12793" max="12793" width="18.42578125" customWidth="1"/>
    <col min="13049" max="13049" width="18.42578125" customWidth="1"/>
    <col min="13305" max="13305" width="18.42578125" customWidth="1"/>
    <col min="13561" max="13561" width="18.42578125" customWidth="1"/>
    <col min="13817" max="13817" width="18.42578125" customWidth="1"/>
    <col min="14073" max="14073" width="18.42578125" customWidth="1"/>
    <col min="14329" max="14329" width="18.42578125" customWidth="1"/>
    <col min="14585" max="14585" width="18.42578125" customWidth="1"/>
    <col min="14841" max="14841" width="18.42578125" customWidth="1"/>
    <col min="15097" max="15097" width="18.42578125" customWidth="1"/>
    <col min="15353" max="15353" width="18.42578125" customWidth="1"/>
    <col min="15609" max="15609" width="18.42578125" customWidth="1"/>
    <col min="15865" max="15865" width="18.42578125" customWidth="1"/>
    <col min="16121" max="16121" width="18.42578125" customWidth="1"/>
  </cols>
  <sheetData>
    <row r="2" spans="1:8" ht="15" customHeight="1">
      <c r="A2" s="488" t="s">
        <v>316</v>
      </c>
      <c r="B2" s="506" t="s">
        <v>39</v>
      </c>
      <c r="C2" s="506"/>
      <c r="D2" s="506"/>
      <c r="E2" s="506"/>
      <c r="F2" s="506"/>
      <c r="G2" s="506"/>
    </row>
    <row r="3" spans="1:8">
      <c r="B3" s="50" t="s">
        <v>40</v>
      </c>
      <c r="C3" s="51" t="s">
        <v>14</v>
      </c>
      <c r="D3" s="52" t="s">
        <v>36</v>
      </c>
      <c r="E3" s="53" t="s">
        <v>41</v>
      </c>
      <c r="F3" s="51" t="s">
        <v>37</v>
      </c>
      <c r="G3" s="53" t="s">
        <v>41</v>
      </c>
      <c r="H3" s="66"/>
    </row>
    <row r="4" spans="1:8" ht="15.75" customHeight="1">
      <c r="A4" s="54"/>
      <c r="B4" s="55" t="s">
        <v>467</v>
      </c>
      <c r="C4" s="56">
        <v>1</v>
      </c>
      <c r="D4" s="57">
        <v>1</v>
      </c>
      <c r="E4" s="58">
        <v>8.7260034904013961E-2</v>
      </c>
      <c r="F4" s="57">
        <v>0</v>
      </c>
      <c r="G4" s="58">
        <v>0</v>
      </c>
      <c r="H4" s="65"/>
    </row>
    <row r="5" spans="1:8">
      <c r="A5" s="54"/>
      <c r="B5" s="55" t="s">
        <v>468</v>
      </c>
      <c r="C5" s="56">
        <v>17</v>
      </c>
      <c r="D5" s="57">
        <v>6</v>
      </c>
      <c r="E5" s="58">
        <v>0.52356020942408377</v>
      </c>
      <c r="F5" s="57">
        <v>11</v>
      </c>
      <c r="G5" s="58">
        <v>0.95986038394415363</v>
      </c>
      <c r="H5" s="65"/>
    </row>
    <row r="6" spans="1:8">
      <c r="A6" s="54"/>
      <c r="B6" s="55" t="s">
        <v>469</v>
      </c>
      <c r="C6" s="56">
        <v>9</v>
      </c>
      <c r="D6" s="57">
        <v>3</v>
      </c>
      <c r="E6" s="58">
        <v>0.26178010471204188</v>
      </c>
      <c r="F6" s="57">
        <v>6</v>
      </c>
      <c r="G6" s="58">
        <v>0.52356020942408377</v>
      </c>
      <c r="H6" s="65"/>
    </row>
    <row r="7" spans="1:8">
      <c r="A7" s="54"/>
      <c r="B7" s="55" t="s">
        <v>398</v>
      </c>
      <c r="C7" s="56">
        <v>7</v>
      </c>
      <c r="D7" s="57">
        <v>4</v>
      </c>
      <c r="E7" s="58">
        <v>0.34904013961605584</v>
      </c>
      <c r="F7" s="57">
        <v>3</v>
      </c>
      <c r="G7" s="58">
        <v>0.26178010471204188</v>
      </c>
      <c r="H7" s="65"/>
    </row>
    <row r="8" spans="1:8" ht="24">
      <c r="A8" s="54"/>
      <c r="B8" s="55" t="s">
        <v>470</v>
      </c>
      <c r="C8" s="56">
        <v>1</v>
      </c>
      <c r="D8" s="57">
        <v>0</v>
      </c>
      <c r="E8" s="58">
        <v>0</v>
      </c>
      <c r="F8" s="57">
        <v>1</v>
      </c>
      <c r="G8" s="58">
        <v>8.7260034904013961E-2</v>
      </c>
      <c r="H8" s="65"/>
    </row>
    <row r="9" spans="1:8">
      <c r="A9" s="54"/>
      <c r="B9" s="55" t="s">
        <v>399</v>
      </c>
      <c r="C9" s="56">
        <v>44</v>
      </c>
      <c r="D9" s="57">
        <v>13</v>
      </c>
      <c r="E9" s="58">
        <v>1.1343804537521813</v>
      </c>
      <c r="F9" s="57">
        <v>31</v>
      </c>
      <c r="G9" s="58">
        <v>2.7050610820244327</v>
      </c>
      <c r="H9" s="65"/>
    </row>
    <row r="10" spans="1:8" ht="15" customHeight="1">
      <c r="A10" s="54"/>
      <c r="B10" s="55" t="s">
        <v>471</v>
      </c>
      <c r="C10" s="56">
        <v>2</v>
      </c>
      <c r="D10" s="57">
        <v>1</v>
      </c>
      <c r="E10" s="58">
        <v>8.7260034904013961E-2</v>
      </c>
      <c r="F10" s="57">
        <v>1</v>
      </c>
      <c r="G10" s="58">
        <v>8.7260034904013961E-2</v>
      </c>
      <c r="H10" s="65"/>
    </row>
    <row r="11" spans="1:8" ht="16.5" customHeight="1">
      <c r="A11" s="54"/>
      <c r="B11" s="55" t="s">
        <v>472</v>
      </c>
      <c r="C11" s="56">
        <v>2</v>
      </c>
      <c r="D11" s="57">
        <v>2</v>
      </c>
      <c r="E11" s="58">
        <v>0.17452006980802792</v>
      </c>
      <c r="F11" s="57">
        <v>0</v>
      </c>
      <c r="G11" s="58">
        <v>0</v>
      </c>
      <c r="H11" s="65"/>
    </row>
    <row r="12" spans="1:8">
      <c r="A12" s="54"/>
      <c r="B12" s="55" t="s">
        <v>473</v>
      </c>
      <c r="C12" s="56">
        <v>1</v>
      </c>
      <c r="D12" s="57">
        <v>0</v>
      </c>
      <c r="E12" s="58">
        <v>0</v>
      </c>
      <c r="F12" s="57">
        <v>1</v>
      </c>
      <c r="G12" s="58">
        <v>8.7260034904013961E-2</v>
      </c>
      <c r="H12" s="65"/>
    </row>
    <row r="13" spans="1:8">
      <c r="A13" s="54"/>
      <c r="B13" s="55" t="s">
        <v>474</v>
      </c>
      <c r="C13" s="56">
        <v>68</v>
      </c>
      <c r="D13" s="57">
        <v>35</v>
      </c>
      <c r="E13" s="58">
        <v>3.0541012216404888</v>
      </c>
      <c r="F13" s="57">
        <v>33</v>
      </c>
      <c r="G13" s="58">
        <v>2.8795811518324608</v>
      </c>
      <c r="H13" s="65"/>
    </row>
    <row r="14" spans="1:8" ht="16.5" customHeight="1">
      <c r="A14" s="54"/>
      <c r="B14" s="55" t="s">
        <v>402</v>
      </c>
      <c r="C14" s="56">
        <v>2</v>
      </c>
      <c r="D14" s="57">
        <v>0</v>
      </c>
      <c r="E14" s="58">
        <v>0</v>
      </c>
      <c r="F14" s="57">
        <v>2</v>
      </c>
      <c r="G14" s="58">
        <v>0.17452006980802792</v>
      </c>
      <c r="H14" s="65"/>
    </row>
    <row r="15" spans="1:8">
      <c r="A15" s="54"/>
      <c r="B15" s="55" t="s">
        <v>475</v>
      </c>
      <c r="C15" s="56">
        <v>1</v>
      </c>
      <c r="D15" s="57">
        <v>0</v>
      </c>
      <c r="E15" s="58">
        <v>0</v>
      </c>
      <c r="F15" s="57">
        <v>1</v>
      </c>
      <c r="G15" s="58">
        <v>8.7260034904013961E-2</v>
      </c>
      <c r="H15" s="65"/>
    </row>
    <row r="16" spans="1:8">
      <c r="A16" s="54"/>
      <c r="B16" s="55" t="s">
        <v>476</v>
      </c>
      <c r="C16" s="56">
        <v>1</v>
      </c>
      <c r="D16" s="57">
        <v>1</v>
      </c>
      <c r="E16" s="58">
        <v>8.7260034904013961E-2</v>
      </c>
      <c r="F16" s="57">
        <v>0</v>
      </c>
      <c r="G16" s="58">
        <v>0</v>
      </c>
      <c r="H16" s="65"/>
    </row>
    <row r="17" spans="1:9">
      <c r="A17" s="54"/>
      <c r="B17" s="55" t="s">
        <v>477</v>
      </c>
      <c r="C17" s="56">
        <v>3</v>
      </c>
      <c r="D17" s="57">
        <v>2</v>
      </c>
      <c r="E17" s="58">
        <v>0.17452006980802792</v>
      </c>
      <c r="F17" s="57">
        <v>1</v>
      </c>
      <c r="G17" s="58">
        <v>8.7260034904013961E-2</v>
      </c>
      <c r="H17" s="65"/>
    </row>
    <row r="18" spans="1:9" ht="13.5" customHeight="1">
      <c r="A18" s="54"/>
      <c r="B18" s="55" t="s">
        <v>403</v>
      </c>
      <c r="C18" s="56">
        <v>3</v>
      </c>
      <c r="D18" s="57">
        <v>1</v>
      </c>
      <c r="E18" s="58">
        <v>8.7260034904013961E-2</v>
      </c>
      <c r="F18" s="57">
        <v>2</v>
      </c>
      <c r="G18" s="58">
        <v>0.17452006980802792</v>
      </c>
      <c r="H18" s="65"/>
    </row>
    <row r="19" spans="1:9" ht="17.25" customHeight="1">
      <c r="A19" s="54"/>
      <c r="B19" s="55" t="s">
        <v>478</v>
      </c>
      <c r="C19" s="56">
        <v>5</v>
      </c>
      <c r="D19" s="57">
        <v>1</v>
      </c>
      <c r="E19" s="58">
        <v>8.7260034904013961E-2</v>
      </c>
      <c r="F19" s="57">
        <v>4</v>
      </c>
      <c r="G19" s="58">
        <v>0.34904013961605584</v>
      </c>
      <c r="H19" s="65"/>
    </row>
    <row r="20" spans="1:9" ht="14.25" customHeight="1">
      <c r="A20" s="54"/>
      <c r="B20" s="55" t="s">
        <v>479</v>
      </c>
      <c r="C20" s="56">
        <v>2</v>
      </c>
      <c r="D20" s="57">
        <v>0</v>
      </c>
      <c r="E20" s="58">
        <v>0</v>
      </c>
      <c r="F20" s="57">
        <v>2</v>
      </c>
      <c r="G20" s="58">
        <v>0.17452006980802792</v>
      </c>
      <c r="H20" s="65"/>
    </row>
    <row r="21" spans="1:9" ht="14.25" customHeight="1">
      <c r="A21" s="54"/>
      <c r="B21" s="55" t="s">
        <v>480</v>
      </c>
      <c r="C21" s="56">
        <v>1</v>
      </c>
      <c r="D21" s="57">
        <v>1</v>
      </c>
      <c r="E21" s="58">
        <v>8.7260034904013961E-2</v>
      </c>
      <c r="F21" s="57">
        <v>0</v>
      </c>
      <c r="G21" s="58">
        <v>0</v>
      </c>
      <c r="H21" s="65"/>
    </row>
    <row r="22" spans="1:9">
      <c r="A22" s="54"/>
      <c r="B22" s="55" t="s">
        <v>481</v>
      </c>
      <c r="C22" s="56">
        <v>1</v>
      </c>
      <c r="D22" s="57">
        <v>1</v>
      </c>
      <c r="E22" s="58">
        <v>8.7260034904013961E-2</v>
      </c>
      <c r="F22" s="57">
        <v>0</v>
      </c>
      <c r="G22" s="58">
        <v>0</v>
      </c>
      <c r="H22" s="65"/>
    </row>
    <row r="23" spans="1:9">
      <c r="A23" s="54"/>
      <c r="B23" s="55" t="s">
        <v>405</v>
      </c>
      <c r="C23" s="56">
        <v>965</v>
      </c>
      <c r="D23" s="57">
        <v>418</v>
      </c>
      <c r="E23" s="58">
        <v>36.474694589877835</v>
      </c>
      <c r="F23" s="57">
        <v>547</v>
      </c>
      <c r="G23" s="58">
        <v>47.731239092495635</v>
      </c>
      <c r="H23" s="65"/>
    </row>
    <row r="24" spans="1:9">
      <c r="A24" s="54"/>
      <c r="B24" s="103" t="s">
        <v>406</v>
      </c>
      <c r="C24" s="56">
        <v>9</v>
      </c>
      <c r="D24">
        <v>2</v>
      </c>
      <c r="E24" s="58">
        <v>0.17452006980802792</v>
      </c>
      <c r="F24">
        <v>7</v>
      </c>
      <c r="G24" s="58">
        <v>0.61082024432809767</v>
      </c>
      <c r="H24" s="65"/>
    </row>
    <row r="25" spans="1:9">
      <c r="B25" s="103" t="s">
        <v>482</v>
      </c>
      <c r="C25" s="56">
        <v>1</v>
      </c>
      <c r="D25">
        <v>1</v>
      </c>
      <c r="E25" s="58">
        <v>8.7260034904013961E-2</v>
      </c>
      <c r="F25">
        <v>0</v>
      </c>
      <c r="G25" s="58">
        <v>0</v>
      </c>
      <c r="H25" s="69"/>
      <c r="I25" s="69"/>
    </row>
    <row r="26" spans="1:9">
      <c r="B26" s="59" t="s">
        <v>11</v>
      </c>
      <c r="C26" s="486">
        <v>1146</v>
      </c>
      <c r="D26" s="60">
        <v>493</v>
      </c>
      <c r="E26" s="61">
        <v>43.019197207678886</v>
      </c>
      <c r="F26" s="60">
        <v>653</v>
      </c>
      <c r="G26" s="61">
        <v>56.980802792321114</v>
      </c>
      <c r="H26" s="64"/>
    </row>
    <row r="27" spans="1:9">
      <c r="B27" s="489"/>
      <c r="C27" s="489"/>
      <c r="D27" s="489"/>
      <c r="E27" s="489"/>
      <c r="F27" s="489"/>
      <c r="G27" s="489"/>
      <c r="H27" s="64"/>
    </row>
    <row r="29" spans="1:9" ht="15" customHeight="1">
      <c r="A29" s="488" t="s">
        <v>316</v>
      </c>
      <c r="B29" s="507" t="s">
        <v>42</v>
      </c>
      <c r="C29" s="507"/>
      <c r="D29" s="507"/>
      <c r="E29" s="507"/>
      <c r="F29" s="507"/>
      <c r="G29" s="507"/>
      <c r="H29" s="507"/>
      <c r="I29" s="507"/>
    </row>
    <row r="30" spans="1:9">
      <c r="B30" s="337"/>
      <c r="C30" s="370" t="s">
        <v>33</v>
      </c>
      <c r="D30" s="371"/>
      <c r="E30" s="371"/>
      <c r="F30" s="371"/>
      <c r="G30" s="371"/>
      <c r="H30" s="371"/>
      <c r="I30" s="372"/>
    </row>
    <row r="31" spans="1:9">
      <c r="B31" s="337" t="s">
        <v>40</v>
      </c>
      <c r="C31" s="336" t="s">
        <v>3</v>
      </c>
      <c r="D31" s="337" t="s">
        <v>43</v>
      </c>
      <c r="E31" s="337" t="s">
        <v>44</v>
      </c>
      <c r="F31" s="337" t="s">
        <v>45</v>
      </c>
      <c r="G31" s="337" t="s">
        <v>46</v>
      </c>
      <c r="H31" s="337" t="s">
        <v>47</v>
      </c>
      <c r="I31" s="337" t="s">
        <v>51</v>
      </c>
    </row>
    <row r="32" spans="1:9">
      <c r="B32" s="55" t="s">
        <v>467</v>
      </c>
      <c r="C32" s="62">
        <v>1</v>
      </c>
      <c r="D32" s="67">
        <v>0</v>
      </c>
      <c r="E32" s="67">
        <v>1</v>
      </c>
      <c r="F32" s="67">
        <v>0</v>
      </c>
      <c r="G32" s="67">
        <v>0</v>
      </c>
      <c r="H32" s="67">
        <v>0</v>
      </c>
      <c r="I32" s="67">
        <v>0</v>
      </c>
    </row>
    <row r="33" spans="2:9">
      <c r="B33" s="55" t="s">
        <v>468</v>
      </c>
      <c r="C33" s="62">
        <v>17</v>
      </c>
      <c r="D33" s="67">
        <v>0</v>
      </c>
      <c r="E33" s="67">
        <v>17</v>
      </c>
      <c r="F33" s="67">
        <v>0</v>
      </c>
      <c r="G33" s="67">
        <v>0</v>
      </c>
      <c r="H33" s="67">
        <v>0</v>
      </c>
      <c r="I33" s="67">
        <v>0</v>
      </c>
    </row>
    <row r="34" spans="2:9">
      <c r="B34" s="55" t="s">
        <v>483</v>
      </c>
      <c r="C34" s="62">
        <v>9</v>
      </c>
      <c r="D34" s="67">
        <v>0</v>
      </c>
      <c r="E34" s="67">
        <v>9</v>
      </c>
      <c r="F34" s="67">
        <v>0</v>
      </c>
      <c r="G34" s="67">
        <v>0</v>
      </c>
      <c r="H34" s="67">
        <v>0</v>
      </c>
      <c r="I34" s="67">
        <v>0</v>
      </c>
    </row>
    <row r="35" spans="2:9">
      <c r="B35" s="55" t="s">
        <v>484</v>
      </c>
      <c r="C35" s="62">
        <v>7</v>
      </c>
      <c r="D35" s="67">
        <v>0</v>
      </c>
      <c r="E35" s="67">
        <v>7</v>
      </c>
      <c r="F35" s="67">
        <v>0</v>
      </c>
      <c r="G35" s="67">
        <v>0</v>
      </c>
      <c r="H35" s="67">
        <v>0</v>
      </c>
      <c r="I35" s="67">
        <v>0</v>
      </c>
    </row>
    <row r="36" spans="2:9" ht="12.75" customHeight="1">
      <c r="B36" s="55" t="s">
        <v>485</v>
      </c>
      <c r="C36" s="62">
        <v>1</v>
      </c>
      <c r="D36" s="67">
        <v>0</v>
      </c>
      <c r="E36" s="67">
        <v>1</v>
      </c>
      <c r="F36" s="67">
        <v>0</v>
      </c>
      <c r="G36" s="67">
        <v>0</v>
      </c>
      <c r="H36" s="67">
        <v>0</v>
      </c>
      <c r="I36" s="67">
        <v>0</v>
      </c>
    </row>
    <row r="37" spans="2:9" ht="12.75" customHeight="1">
      <c r="B37" s="55" t="s">
        <v>399</v>
      </c>
      <c r="C37" s="62">
        <v>44</v>
      </c>
      <c r="D37" s="67">
        <v>0</v>
      </c>
      <c r="E37" s="67">
        <v>41</v>
      </c>
      <c r="F37" s="67">
        <v>0</v>
      </c>
      <c r="G37" s="67">
        <v>0</v>
      </c>
      <c r="H37" s="67">
        <v>3</v>
      </c>
      <c r="I37" s="67">
        <v>0</v>
      </c>
    </row>
    <row r="38" spans="2:9">
      <c r="B38" s="55" t="s">
        <v>471</v>
      </c>
      <c r="C38" s="62">
        <v>2</v>
      </c>
      <c r="D38" s="67">
        <v>0</v>
      </c>
      <c r="E38" s="67">
        <v>2</v>
      </c>
      <c r="F38" s="67">
        <v>0</v>
      </c>
      <c r="G38" s="67">
        <v>0</v>
      </c>
      <c r="H38" s="67">
        <v>0</v>
      </c>
      <c r="I38" s="67">
        <v>0</v>
      </c>
    </row>
    <row r="39" spans="2:9">
      <c r="B39" s="55" t="s">
        <v>400</v>
      </c>
      <c r="C39" s="62">
        <v>2</v>
      </c>
      <c r="D39" s="67">
        <v>0</v>
      </c>
      <c r="E39" s="67">
        <v>0</v>
      </c>
      <c r="F39" s="67">
        <v>0</v>
      </c>
      <c r="G39" s="67">
        <v>0</v>
      </c>
      <c r="H39" s="67">
        <v>2</v>
      </c>
      <c r="I39" s="67">
        <v>0</v>
      </c>
    </row>
    <row r="40" spans="2:9" ht="12.75" customHeight="1">
      <c r="B40" s="55" t="s">
        <v>473</v>
      </c>
      <c r="C40" s="62">
        <v>1</v>
      </c>
      <c r="D40" s="67">
        <v>0</v>
      </c>
      <c r="E40" s="67">
        <v>1</v>
      </c>
      <c r="F40" s="67">
        <v>0</v>
      </c>
      <c r="G40" s="67">
        <v>0</v>
      </c>
      <c r="H40" s="67">
        <v>0</v>
      </c>
      <c r="I40" s="67">
        <v>0</v>
      </c>
    </row>
    <row r="41" spans="2:9">
      <c r="B41" s="55" t="s">
        <v>401</v>
      </c>
      <c r="C41" s="62">
        <v>68</v>
      </c>
      <c r="D41" s="67">
        <v>1</v>
      </c>
      <c r="E41" s="67">
        <v>62</v>
      </c>
      <c r="F41" s="67">
        <v>0</v>
      </c>
      <c r="G41" s="67">
        <v>0</v>
      </c>
      <c r="H41" s="67">
        <v>5</v>
      </c>
      <c r="I41" s="67">
        <v>0</v>
      </c>
    </row>
    <row r="42" spans="2:9">
      <c r="B42" s="55" t="s">
        <v>402</v>
      </c>
      <c r="C42" s="62">
        <v>2</v>
      </c>
      <c r="D42" s="67">
        <v>0</v>
      </c>
      <c r="E42" s="67">
        <v>2</v>
      </c>
      <c r="F42" s="67">
        <v>0</v>
      </c>
      <c r="G42" s="67">
        <v>0</v>
      </c>
      <c r="H42" s="67">
        <v>0</v>
      </c>
      <c r="I42" s="67">
        <v>0</v>
      </c>
    </row>
    <row r="43" spans="2:9">
      <c r="B43" s="55" t="s">
        <v>486</v>
      </c>
      <c r="C43" s="62">
        <v>1</v>
      </c>
      <c r="D43" s="67">
        <v>0</v>
      </c>
      <c r="E43" s="67">
        <v>1</v>
      </c>
      <c r="F43" s="67">
        <v>0</v>
      </c>
      <c r="G43" s="67">
        <v>0</v>
      </c>
      <c r="H43" s="67">
        <v>0</v>
      </c>
      <c r="I43" s="67">
        <v>0</v>
      </c>
    </row>
    <row r="44" spans="2:9" ht="13.5" customHeight="1">
      <c r="B44" s="55" t="s">
        <v>476</v>
      </c>
      <c r="C44" s="62">
        <v>1</v>
      </c>
      <c r="D44" s="67">
        <v>0</v>
      </c>
      <c r="E44" s="67">
        <v>1</v>
      </c>
      <c r="F44" s="67">
        <v>0</v>
      </c>
      <c r="G44" s="67">
        <v>0</v>
      </c>
      <c r="H44" s="67">
        <v>0</v>
      </c>
      <c r="I44" s="67">
        <v>0</v>
      </c>
    </row>
    <row r="45" spans="2:9" ht="11.25" customHeight="1">
      <c r="B45" s="55" t="s">
        <v>487</v>
      </c>
      <c r="C45" s="62">
        <v>3</v>
      </c>
      <c r="D45" s="67">
        <v>0</v>
      </c>
      <c r="E45" s="67">
        <v>3</v>
      </c>
      <c r="F45" s="67">
        <v>0</v>
      </c>
      <c r="G45" s="67">
        <v>0</v>
      </c>
      <c r="H45" s="67">
        <v>0</v>
      </c>
      <c r="I45" s="67">
        <v>0</v>
      </c>
    </row>
    <row r="46" spans="2:9" ht="15.75" customHeight="1">
      <c r="B46" s="55" t="s">
        <v>403</v>
      </c>
      <c r="C46" s="62">
        <v>3</v>
      </c>
      <c r="D46" s="67">
        <v>0</v>
      </c>
      <c r="E46" s="67">
        <v>3</v>
      </c>
      <c r="F46" s="67">
        <v>0</v>
      </c>
      <c r="G46" s="67">
        <v>0</v>
      </c>
      <c r="H46" s="67">
        <v>0</v>
      </c>
      <c r="I46" s="67">
        <v>0</v>
      </c>
    </row>
    <row r="47" spans="2:9" ht="13.5" customHeight="1">
      <c r="B47" s="55" t="s">
        <v>404</v>
      </c>
      <c r="C47" s="62">
        <v>5</v>
      </c>
      <c r="D47" s="67">
        <v>0</v>
      </c>
      <c r="E47" s="67">
        <v>5</v>
      </c>
      <c r="F47" s="67">
        <v>0</v>
      </c>
      <c r="G47" s="67">
        <v>0</v>
      </c>
      <c r="H47" s="67">
        <v>0</v>
      </c>
      <c r="I47" s="67">
        <v>0</v>
      </c>
    </row>
    <row r="48" spans="2:9" ht="24">
      <c r="B48" s="55" t="s">
        <v>479</v>
      </c>
      <c r="C48" s="62">
        <v>2</v>
      </c>
      <c r="D48" s="67">
        <v>0</v>
      </c>
      <c r="E48" s="67">
        <v>2</v>
      </c>
      <c r="F48" s="67">
        <v>0</v>
      </c>
      <c r="G48" s="67">
        <v>0</v>
      </c>
      <c r="H48" s="67">
        <v>0</v>
      </c>
      <c r="I48" s="67">
        <v>0</v>
      </c>
    </row>
    <row r="49" spans="1:9">
      <c r="B49" s="55" t="s">
        <v>480</v>
      </c>
      <c r="C49" s="62">
        <v>1</v>
      </c>
      <c r="D49" s="67">
        <v>0</v>
      </c>
      <c r="E49" s="67">
        <v>1</v>
      </c>
      <c r="F49" s="67">
        <v>0</v>
      </c>
      <c r="G49" s="67">
        <v>0</v>
      </c>
      <c r="H49" s="67">
        <v>0</v>
      </c>
      <c r="I49" s="67">
        <v>0</v>
      </c>
    </row>
    <row r="50" spans="1:9">
      <c r="B50" s="55" t="s">
        <v>481</v>
      </c>
      <c r="C50" s="62">
        <v>1</v>
      </c>
      <c r="D50" s="67">
        <v>0</v>
      </c>
      <c r="E50" s="67">
        <v>1</v>
      </c>
      <c r="F50" s="67">
        <v>0</v>
      </c>
      <c r="G50" s="67">
        <v>0</v>
      </c>
      <c r="H50" s="67">
        <v>0</v>
      </c>
      <c r="I50" s="67">
        <v>0</v>
      </c>
    </row>
    <row r="51" spans="1:9">
      <c r="B51" s="55" t="s">
        <v>405</v>
      </c>
      <c r="C51" s="62">
        <v>965</v>
      </c>
      <c r="D51" s="67">
        <v>18</v>
      </c>
      <c r="E51" s="67">
        <v>853</v>
      </c>
      <c r="F51" s="67">
        <v>15</v>
      </c>
      <c r="G51" s="67">
        <v>17</v>
      </c>
      <c r="H51" s="67">
        <v>60</v>
      </c>
      <c r="I51" s="67">
        <v>2</v>
      </c>
    </row>
    <row r="52" spans="1:9" ht="12.75" customHeight="1">
      <c r="B52" s="103" t="s">
        <v>406</v>
      </c>
      <c r="C52" s="26">
        <v>9</v>
      </c>
      <c r="D52" s="68">
        <v>0</v>
      </c>
      <c r="E52" s="68">
        <v>8</v>
      </c>
      <c r="F52" s="68">
        <v>1</v>
      </c>
      <c r="G52" s="68">
        <v>0</v>
      </c>
      <c r="H52" s="68">
        <v>0</v>
      </c>
      <c r="I52" s="68">
        <v>0</v>
      </c>
    </row>
    <row r="53" spans="1:9" ht="12.75" customHeight="1">
      <c r="B53" s="103" t="s">
        <v>482</v>
      </c>
      <c r="C53" s="26">
        <v>1</v>
      </c>
      <c r="D53" s="68">
        <v>1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>
      <c r="B54" s="337" t="s">
        <v>11</v>
      </c>
      <c r="C54" s="486">
        <v>1146</v>
      </c>
      <c r="D54" s="337">
        <v>20</v>
      </c>
      <c r="E54" s="486">
        <v>1021</v>
      </c>
      <c r="F54" s="337">
        <v>16</v>
      </c>
      <c r="G54" s="337">
        <v>17</v>
      </c>
      <c r="H54" s="337">
        <v>70</v>
      </c>
      <c r="I54" s="337">
        <v>2</v>
      </c>
    </row>
    <row r="55" spans="1:9">
      <c r="A55" s="54"/>
      <c r="B55" s="54"/>
      <c r="C55" s="63"/>
      <c r="D55" s="63"/>
      <c r="E55" s="63"/>
      <c r="I55" s="54"/>
    </row>
    <row r="56" spans="1:9">
      <c r="I56" s="54"/>
    </row>
  </sheetData>
  <mergeCells count="2">
    <mergeCell ref="B2:G2"/>
    <mergeCell ref="B29:I29"/>
  </mergeCells>
  <hyperlinks>
    <hyperlink ref="B2:G2" location="EPTEXTR.!B2" display="Enfermedades profesionales totales según nacionalidad y sex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B11" sqref="B11:G11"/>
    </sheetView>
  </sheetViews>
  <sheetFormatPr baseColWidth="10" defaultRowHeight="15"/>
  <cols>
    <col min="2" max="2" width="21.42578125" customWidth="1"/>
    <col min="248" max="248" width="21.42578125" customWidth="1"/>
    <col min="504" max="504" width="21.42578125" customWidth="1"/>
    <col min="760" max="760" width="21.42578125" customWidth="1"/>
    <col min="1016" max="1016" width="21.42578125" customWidth="1"/>
    <col min="1272" max="1272" width="21.42578125" customWidth="1"/>
    <col min="1528" max="1528" width="21.42578125" customWidth="1"/>
    <col min="1784" max="1784" width="21.42578125" customWidth="1"/>
    <col min="2040" max="2040" width="21.42578125" customWidth="1"/>
    <col min="2296" max="2296" width="21.42578125" customWidth="1"/>
    <col min="2552" max="2552" width="21.42578125" customWidth="1"/>
    <col min="2808" max="2808" width="21.42578125" customWidth="1"/>
    <col min="3064" max="3064" width="21.42578125" customWidth="1"/>
    <col min="3320" max="3320" width="21.42578125" customWidth="1"/>
    <col min="3576" max="3576" width="21.42578125" customWidth="1"/>
    <col min="3832" max="3832" width="21.42578125" customWidth="1"/>
    <col min="4088" max="4088" width="21.42578125" customWidth="1"/>
    <col min="4344" max="4344" width="21.42578125" customWidth="1"/>
    <col min="4600" max="4600" width="21.42578125" customWidth="1"/>
    <col min="4856" max="4856" width="21.42578125" customWidth="1"/>
    <col min="5112" max="5112" width="21.42578125" customWidth="1"/>
    <col min="5368" max="5368" width="21.42578125" customWidth="1"/>
    <col min="5624" max="5624" width="21.42578125" customWidth="1"/>
    <col min="5880" max="5880" width="21.42578125" customWidth="1"/>
    <col min="6136" max="6136" width="21.42578125" customWidth="1"/>
    <col min="6392" max="6392" width="21.42578125" customWidth="1"/>
    <col min="6648" max="6648" width="21.42578125" customWidth="1"/>
    <col min="6904" max="6904" width="21.42578125" customWidth="1"/>
    <col min="7160" max="7160" width="21.42578125" customWidth="1"/>
    <col min="7416" max="7416" width="21.42578125" customWidth="1"/>
    <col min="7672" max="7672" width="21.42578125" customWidth="1"/>
    <col min="7928" max="7928" width="21.42578125" customWidth="1"/>
    <col min="8184" max="8184" width="21.42578125" customWidth="1"/>
    <col min="8440" max="8440" width="21.42578125" customWidth="1"/>
    <col min="8696" max="8696" width="21.42578125" customWidth="1"/>
    <col min="8952" max="8952" width="21.42578125" customWidth="1"/>
    <col min="9208" max="9208" width="21.42578125" customWidth="1"/>
    <col min="9464" max="9464" width="21.42578125" customWidth="1"/>
    <col min="9720" max="9720" width="21.42578125" customWidth="1"/>
    <col min="9976" max="9976" width="21.42578125" customWidth="1"/>
    <col min="10232" max="10232" width="21.42578125" customWidth="1"/>
    <col min="10488" max="10488" width="21.42578125" customWidth="1"/>
    <col min="10744" max="10744" width="21.42578125" customWidth="1"/>
    <col min="11000" max="11000" width="21.42578125" customWidth="1"/>
    <col min="11256" max="11256" width="21.42578125" customWidth="1"/>
    <col min="11512" max="11512" width="21.42578125" customWidth="1"/>
    <col min="11768" max="11768" width="21.42578125" customWidth="1"/>
    <col min="12024" max="12024" width="21.42578125" customWidth="1"/>
    <col min="12280" max="12280" width="21.42578125" customWidth="1"/>
    <col min="12536" max="12536" width="21.42578125" customWidth="1"/>
    <col min="12792" max="12792" width="21.42578125" customWidth="1"/>
    <col min="13048" max="13048" width="21.42578125" customWidth="1"/>
    <col min="13304" max="13304" width="21.42578125" customWidth="1"/>
    <col min="13560" max="13560" width="21.42578125" customWidth="1"/>
    <col min="13816" max="13816" width="21.42578125" customWidth="1"/>
    <col min="14072" max="14072" width="21.42578125" customWidth="1"/>
    <col min="14328" max="14328" width="21.42578125" customWidth="1"/>
    <col min="14584" max="14584" width="21.42578125" customWidth="1"/>
    <col min="14840" max="14840" width="21.42578125" customWidth="1"/>
    <col min="15096" max="15096" width="21.42578125" customWidth="1"/>
    <col min="15352" max="15352" width="21.42578125" customWidth="1"/>
    <col min="15608" max="15608" width="21.42578125" customWidth="1"/>
    <col min="15864" max="15864" width="21.42578125" customWidth="1"/>
    <col min="16120" max="16120" width="21.42578125" customWidth="1"/>
  </cols>
  <sheetData>
    <row r="1" spans="1:7" ht="13.5" customHeight="1"/>
    <row r="2" spans="1:7" ht="15" customHeight="1">
      <c r="B2" s="500" t="s">
        <v>327</v>
      </c>
      <c r="C2" s="500"/>
      <c r="D2" s="500"/>
      <c r="E2" s="500"/>
      <c r="F2" s="500"/>
      <c r="G2" s="500"/>
    </row>
    <row r="3" spans="1:7" ht="12.75" customHeight="1">
      <c r="A3" s="488" t="s">
        <v>316</v>
      </c>
      <c r="B3" s="70" t="s">
        <v>13</v>
      </c>
      <c r="C3" s="38" t="s">
        <v>14</v>
      </c>
      <c r="D3" s="39" t="s">
        <v>15</v>
      </c>
      <c r="E3" s="45" t="s">
        <v>7</v>
      </c>
      <c r="F3" s="45" t="s">
        <v>6</v>
      </c>
      <c r="G3" s="259"/>
    </row>
    <row r="4" spans="1:7" ht="15.75" customHeight="1">
      <c r="B4" s="40" t="s">
        <v>52</v>
      </c>
      <c r="C4" s="15">
        <v>204</v>
      </c>
      <c r="D4" s="71">
        <v>17.801047120418847</v>
      </c>
      <c r="E4" s="17">
        <v>123</v>
      </c>
      <c r="F4" s="17">
        <v>81</v>
      </c>
      <c r="G4" s="373"/>
    </row>
    <row r="5" spans="1:7">
      <c r="B5" s="40" t="s">
        <v>53</v>
      </c>
      <c r="C5" s="15">
        <v>266</v>
      </c>
      <c r="D5" s="71">
        <v>23.211169284467715</v>
      </c>
      <c r="E5" s="17">
        <v>135</v>
      </c>
      <c r="F5" s="17">
        <v>131</v>
      </c>
      <c r="G5" s="373"/>
    </row>
    <row r="6" spans="1:7" ht="15.75" customHeight="1">
      <c r="B6" s="40" t="s">
        <v>54</v>
      </c>
      <c r="C6" s="15">
        <v>63</v>
      </c>
      <c r="D6" s="71">
        <v>5.4973821989528799</v>
      </c>
      <c r="E6" s="17">
        <v>30</v>
      </c>
      <c r="F6" s="17">
        <v>33</v>
      </c>
      <c r="G6" s="373"/>
    </row>
    <row r="7" spans="1:7">
      <c r="B7" s="40" t="s">
        <v>55</v>
      </c>
      <c r="C7" s="15">
        <v>613</v>
      </c>
      <c r="D7" s="71">
        <v>53.490401396160557</v>
      </c>
      <c r="E7" s="17">
        <v>323</v>
      </c>
      <c r="F7" s="17">
        <v>290</v>
      </c>
      <c r="G7" s="373"/>
    </row>
    <row r="8" spans="1:7">
      <c r="B8" s="42" t="s">
        <v>11</v>
      </c>
      <c r="C8" s="486">
        <v>1146</v>
      </c>
      <c r="D8" s="72">
        <v>100</v>
      </c>
      <c r="E8" s="18">
        <v>611</v>
      </c>
      <c r="F8" s="18">
        <v>535</v>
      </c>
      <c r="G8" s="107"/>
    </row>
    <row r="9" spans="1:7">
      <c r="G9" s="49"/>
    </row>
    <row r="10" spans="1:7">
      <c r="B10" s="49"/>
      <c r="G10" s="49"/>
    </row>
    <row r="11" spans="1:7" ht="13.5" customHeight="1">
      <c r="B11" s="508" t="s">
        <v>328</v>
      </c>
      <c r="C11" s="508"/>
      <c r="D11" s="508"/>
      <c r="E11" s="508"/>
      <c r="F11" s="508"/>
      <c r="G11" s="508"/>
    </row>
    <row r="12" spans="1:7">
      <c r="A12" s="488" t="s">
        <v>316</v>
      </c>
      <c r="B12" s="44" t="s">
        <v>56</v>
      </c>
      <c r="C12" s="38" t="s">
        <v>14</v>
      </c>
      <c r="D12" s="39" t="s">
        <v>15</v>
      </c>
      <c r="E12" s="45" t="s">
        <v>7</v>
      </c>
      <c r="F12" s="45" t="s">
        <v>6</v>
      </c>
      <c r="G12" s="259"/>
    </row>
    <row r="13" spans="1:7" ht="12.75" customHeight="1">
      <c r="B13" s="40" t="s">
        <v>57</v>
      </c>
      <c r="C13" s="15">
        <v>68</v>
      </c>
      <c r="D13" s="71">
        <v>5.9336823734729496</v>
      </c>
      <c r="E13" s="73">
        <v>37</v>
      </c>
      <c r="F13" s="74">
        <v>31</v>
      </c>
      <c r="G13" s="373"/>
    </row>
    <row r="14" spans="1:7">
      <c r="B14" s="40" t="s">
        <v>58</v>
      </c>
      <c r="C14" s="15">
        <v>100</v>
      </c>
      <c r="D14" s="71">
        <v>8.7260034904013963</v>
      </c>
      <c r="E14" s="73">
        <v>56</v>
      </c>
      <c r="F14" s="74">
        <v>44</v>
      </c>
      <c r="G14" s="373"/>
    </row>
    <row r="15" spans="1:7" ht="15.75" customHeight="1">
      <c r="B15" s="40" t="s">
        <v>59</v>
      </c>
      <c r="C15" s="15">
        <v>98</v>
      </c>
      <c r="D15" s="71">
        <v>8.5514834205933692</v>
      </c>
      <c r="E15" s="73">
        <v>53</v>
      </c>
      <c r="F15" s="74">
        <v>45</v>
      </c>
      <c r="G15" s="373"/>
    </row>
    <row r="16" spans="1:7">
      <c r="B16" s="40" t="s">
        <v>60</v>
      </c>
      <c r="C16" s="15">
        <v>98</v>
      </c>
      <c r="D16" s="71">
        <v>8.5514834205933692</v>
      </c>
      <c r="E16" s="73">
        <v>53</v>
      </c>
      <c r="F16" s="74">
        <v>45</v>
      </c>
      <c r="G16" s="373"/>
    </row>
    <row r="17" spans="2:7">
      <c r="B17" s="40" t="s">
        <v>61</v>
      </c>
      <c r="C17" s="15">
        <v>109</v>
      </c>
      <c r="D17" s="71">
        <v>9.5113438045375212</v>
      </c>
      <c r="E17" s="73">
        <v>60</v>
      </c>
      <c r="F17" s="74">
        <v>49</v>
      </c>
      <c r="G17" s="373"/>
    </row>
    <row r="18" spans="2:7">
      <c r="B18" s="40" t="s">
        <v>62</v>
      </c>
      <c r="C18" s="15">
        <v>117</v>
      </c>
      <c r="D18" s="71">
        <v>10.209424083769633</v>
      </c>
      <c r="E18" s="73">
        <v>63</v>
      </c>
      <c r="F18" s="74">
        <v>54</v>
      </c>
      <c r="G18" s="373"/>
    </row>
    <row r="19" spans="2:7">
      <c r="B19" s="40" t="s">
        <v>63</v>
      </c>
      <c r="C19" s="15">
        <v>94</v>
      </c>
      <c r="D19" s="71">
        <v>8.2024432809773113</v>
      </c>
      <c r="E19" s="73">
        <v>43</v>
      </c>
      <c r="F19" s="74">
        <v>51</v>
      </c>
      <c r="G19" s="373"/>
    </row>
    <row r="20" spans="2:7">
      <c r="B20" s="40" t="s">
        <v>64</v>
      </c>
      <c r="C20" s="15">
        <v>56</v>
      </c>
      <c r="D20" s="71">
        <v>4.8865619546247814</v>
      </c>
      <c r="E20" s="73">
        <v>30</v>
      </c>
      <c r="F20" s="74">
        <v>26</v>
      </c>
      <c r="G20" s="373"/>
    </row>
    <row r="21" spans="2:7">
      <c r="B21" s="40" t="s">
        <v>65</v>
      </c>
      <c r="C21" s="15">
        <v>81</v>
      </c>
      <c r="D21" s="71">
        <v>7.0680628272251314</v>
      </c>
      <c r="E21" s="73">
        <v>56</v>
      </c>
      <c r="F21" s="74">
        <v>25</v>
      </c>
      <c r="G21" s="373"/>
    </row>
    <row r="22" spans="2:7">
      <c r="B22" s="40" t="s">
        <v>66</v>
      </c>
      <c r="C22" s="15">
        <v>78</v>
      </c>
      <c r="D22" s="71">
        <v>6.8062827225130889</v>
      </c>
      <c r="E22" s="73">
        <v>42</v>
      </c>
      <c r="F22" s="74">
        <v>36</v>
      </c>
      <c r="G22" s="373"/>
    </row>
    <row r="23" spans="2:7">
      <c r="B23" s="40" t="s">
        <v>67</v>
      </c>
      <c r="C23" s="15">
        <v>138</v>
      </c>
      <c r="D23" s="71">
        <v>12.041884816753926</v>
      </c>
      <c r="E23" s="73">
        <v>63</v>
      </c>
      <c r="F23" s="74">
        <v>75</v>
      </c>
      <c r="G23" s="373"/>
    </row>
    <row r="24" spans="2:7">
      <c r="B24" s="40" t="s">
        <v>68</v>
      </c>
      <c r="C24" s="15">
        <v>109</v>
      </c>
      <c r="D24" s="71">
        <v>9.5113438045375212</v>
      </c>
      <c r="E24" s="73">
        <v>55</v>
      </c>
      <c r="F24" s="74">
        <v>54</v>
      </c>
      <c r="G24" s="373"/>
    </row>
    <row r="25" spans="2:7">
      <c r="B25" s="42" t="s">
        <v>11</v>
      </c>
      <c r="C25" s="486">
        <v>1146</v>
      </c>
      <c r="D25" s="72">
        <v>100</v>
      </c>
      <c r="E25" s="18">
        <v>611</v>
      </c>
      <c r="F25" s="18">
        <v>535</v>
      </c>
      <c r="G25" s="107"/>
    </row>
    <row r="50" spans="2:8">
      <c r="B50" s="155"/>
      <c r="C50" t="s">
        <v>69</v>
      </c>
    </row>
    <row r="61" spans="2:8">
      <c r="E61" s="301"/>
      <c r="F61" s="302"/>
      <c r="G61" s="302"/>
      <c r="H61" s="302"/>
    </row>
    <row r="62" spans="2:8">
      <c r="E62" s="303"/>
      <c r="F62" s="303"/>
      <c r="G62" s="303"/>
      <c r="H62" s="303"/>
    </row>
    <row r="63" spans="2:8">
      <c r="E63" s="303"/>
      <c r="F63" s="303"/>
      <c r="G63" s="304"/>
      <c r="H63" s="304"/>
    </row>
    <row r="64" spans="2:8">
      <c r="E64" s="305"/>
      <c r="F64" s="306"/>
      <c r="G64" s="307"/>
      <c r="H64" s="307"/>
    </row>
    <row r="65" spans="5:8">
      <c r="E65" s="305"/>
      <c r="F65" s="306"/>
      <c r="G65" s="307"/>
      <c r="H65" s="307"/>
    </row>
    <row r="66" spans="5:8">
      <c r="E66" s="305"/>
      <c r="F66" s="306"/>
      <c r="G66" s="307"/>
      <c r="H66" s="307"/>
    </row>
    <row r="67" spans="5:8">
      <c r="E67" s="305"/>
      <c r="F67" s="306"/>
      <c r="G67" s="307"/>
      <c r="H67" s="307"/>
    </row>
    <row r="68" spans="5:8">
      <c r="E68" s="305"/>
      <c r="F68" s="305"/>
      <c r="G68" s="307"/>
      <c r="H68" s="307"/>
    </row>
  </sheetData>
  <mergeCells count="2">
    <mergeCell ref="B2:G2"/>
    <mergeCell ref="B11: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3" workbookViewId="0">
      <selection activeCell="B3" sqref="B3:F3"/>
    </sheetView>
  </sheetViews>
  <sheetFormatPr baseColWidth="10" defaultRowHeight="15"/>
  <cols>
    <col min="2" max="2" width="55.5703125" style="36" customWidth="1"/>
    <col min="243" max="243" width="39.7109375" customWidth="1"/>
    <col min="499" max="499" width="39.7109375" customWidth="1"/>
    <col min="755" max="755" width="39.7109375" customWidth="1"/>
    <col min="1011" max="1011" width="39.7109375" customWidth="1"/>
    <col min="1267" max="1267" width="39.7109375" customWidth="1"/>
    <col min="1523" max="1523" width="39.7109375" customWidth="1"/>
    <col min="1779" max="1779" width="39.7109375" customWidth="1"/>
    <col min="2035" max="2035" width="39.7109375" customWidth="1"/>
    <col min="2291" max="2291" width="39.7109375" customWidth="1"/>
    <col min="2547" max="2547" width="39.7109375" customWidth="1"/>
    <col min="2803" max="2803" width="39.7109375" customWidth="1"/>
    <col min="3059" max="3059" width="39.7109375" customWidth="1"/>
    <col min="3315" max="3315" width="39.7109375" customWidth="1"/>
    <col min="3571" max="3571" width="39.7109375" customWidth="1"/>
    <col min="3827" max="3827" width="39.7109375" customWidth="1"/>
    <col min="4083" max="4083" width="39.7109375" customWidth="1"/>
    <col min="4339" max="4339" width="39.7109375" customWidth="1"/>
    <col min="4595" max="4595" width="39.7109375" customWidth="1"/>
    <col min="4851" max="4851" width="39.7109375" customWidth="1"/>
    <col min="5107" max="5107" width="39.7109375" customWidth="1"/>
    <col min="5363" max="5363" width="39.7109375" customWidth="1"/>
    <col min="5619" max="5619" width="39.7109375" customWidth="1"/>
    <col min="5875" max="5875" width="39.7109375" customWidth="1"/>
    <col min="6131" max="6131" width="39.7109375" customWidth="1"/>
    <col min="6387" max="6387" width="39.7109375" customWidth="1"/>
    <col min="6643" max="6643" width="39.7109375" customWidth="1"/>
    <col min="6899" max="6899" width="39.7109375" customWidth="1"/>
    <col min="7155" max="7155" width="39.7109375" customWidth="1"/>
    <col min="7411" max="7411" width="39.7109375" customWidth="1"/>
    <col min="7667" max="7667" width="39.7109375" customWidth="1"/>
    <col min="7923" max="7923" width="39.7109375" customWidth="1"/>
    <col min="8179" max="8179" width="39.7109375" customWidth="1"/>
    <col min="8435" max="8435" width="39.7109375" customWidth="1"/>
    <col min="8691" max="8691" width="39.7109375" customWidth="1"/>
    <col min="8947" max="8947" width="39.7109375" customWidth="1"/>
    <col min="9203" max="9203" width="39.7109375" customWidth="1"/>
    <col min="9459" max="9459" width="39.7109375" customWidth="1"/>
    <col min="9715" max="9715" width="39.7109375" customWidth="1"/>
    <col min="9971" max="9971" width="39.7109375" customWidth="1"/>
    <col min="10227" max="10227" width="39.7109375" customWidth="1"/>
    <col min="10483" max="10483" width="39.7109375" customWidth="1"/>
    <col min="10739" max="10739" width="39.7109375" customWidth="1"/>
    <col min="10995" max="10995" width="39.7109375" customWidth="1"/>
    <col min="11251" max="11251" width="39.7109375" customWidth="1"/>
    <col min="11507" max="11507" width="39.7109375" customWidth="1"/>
    <col min="11763" max="11763" width="39.7109375" customWidth="1"/>
    <col min="12019" max="12019" width="39.7109375" customWidth="1"/>
    <col min="12275" max="12275" width="39.7109375" customWidth="1"/>
    <col min="12531" max="12531" width="39.7109375" customWidth="1"/>
    <col min="12787" max="12787" width="39.7109375" customWidth="1"/>
    <col min="13043" max="13043" width="39.7109375" customWidth="1"/>
    <col min="13299" max="13299" width="39.7109375" customWidth="1"/>
    <col min="13555" max="13555" width="39.7109375" customWidth="1"/>
    <col min="13811" max="13811" width="39.7109375" customWidth="1"/>
    <col min="14067" max="14067" width="39.7109375" customWidth="1"/>
    <col min="14323" max="14323" width="39.7109375" customWidth="1"/>
    <col min="14579" max="14579" width="39.7109375" customWidth="1"/>
    <col min="14835" max="14835" width="39.7109375" customWidth="1"/>
    <col min="15091" max="15091" width="39.7109375" customWidth="1"/>
    <col min="15347" max="15347" width="39.7109375" customWidth="1"/>
    <col min="15603" max="15603" width="39.7109375" customWidth="1"/>
    <col min="15859" max="15859" width="39.7109375" customWidth="1"/>
    <col min="16115" max="16115" width="39.7109375" customWidth="1"/>
  </cols>
  <sheetData>
    <row r="1" spans="1:6" ht="12.75" customHeight="1">
      <c r="B1" s="75"/>
      <c r="C1" s="21"/>
      <c r="D1" s="21"/>
      <c r="E1" s="21"/>
      <c r="F1" s="21"/>
    </row>
    <row r="2" spans="1:6" ht="15" customHeight="1">
      <c r="B2" s="76"/>
      <c r="C2" s="21"/>
      <c r="D2" s="21"/>
      <c r="E2" s="21"/>
      <c r="F2" s="21"/>
    </row>
    <row r="3" spans="1:6" ht="12.75" customHeight="1">
      <c r="A3" s="488" t="s">
        <v>316</v>
      </c>
      <c r="B3" s="509" t="s">
        <v>330</v>
      </c>
      <c r="C3" s="509"/>
      <c r="D3" s="509"/>
      <c r="E3" s="509"/>
      <c r="F3" s="509"/>
    </row>
    <row r="4" spans="1:6" ht="17.25" customHeight="1">
      <c r="A4" s="315"/>
      <c r="B4" s="374" t="s">
        <v>70</v>
      </c>
      <c r="C4" s="38" t="s">
        <v>14</v>
      </c>
      <c r="D4" s="39" t="s">
        <v>15</v>
      </c>
      <c r="E4" s="45" t="s">
        <v>7</v>
      </c>
      <c r="F4" s="45" t="s">
        <v>6</v>
      </c>
    </row>
    <row r="5" spans="1:6">
      <c r="A5" s="228"/>
      <c r="B5" s="40" t="s">
        <v>71</v>
      </c>
      <c r="C5" s="79">
        <v>133</v>
      </c>
      <c r="D5" s="77">
        <v>11.605584642233858</v>
      </c>
      <c r="E5" s="78">
        <v>80</v>
      </c>
      <c r="F5" s="74">
        <v>53</v>
      </c>
    </row>
    <row r="6" spans="1:6">
      <c r="A6" s="228"/>
      <c r="B6" s="40" t="s">
        <v>72</v>
      </c>
      <c r="C6" s="79">
        <v>44</v>
      </c>
      <c r="D6" s="77">
        <v>3.8394415357766145</v>
      </c>
      <c r="E6" s="78">
        <v>27</v>
      </c>
      <c r="F6" s="74">
        <v>17</v>
      </c>
    </row>
    <row r="7" spans="1:6">
      <c r="A7" s="228"/>
      <c r="B7" s="40" t="s">
        <v>488</v>
      </c>
      <c r="C7" s="79">
        <v>1</v>
      </c>
      <c r="D7" s="77">
        <v>8.7260034904013961E-2</v>
      </c>
      <c r="E7" s="78">
        <v>0</v>
      </c>
      <c r="F7" s="74">
        <v>1</v>
      </c>
    </row>
    <row r="8" spans="1:6" ht="13.5" customHeight="1">
      <c r="A8" s="228"/>
      <c r="B8" s="40" t="s">
        <v>73</v>
      </c>
      <c r="C8" s="79">
        <v>4</v>
      </c>
      <c r="D8" s="77">
        <v>0.34904013961605584</v>
      </c>
      <c r="E8" s="78">
        <v>4</v>
      </c>
      <c r="F8" s="74">
        <v>0</v>
      </c>
    </row>
    <row r="9" spans="1:6">
      <c r="A9" s="228"/>
      <c r="B9" s="229" t="s">
        <v>407</v>
      </c>
      <c r="C9" s="79">
        <v>2</v>
      </c>
      <c r="D9" s="77">
        <v>0.17452006980802792</v>
      </c>
      <c r="E9" s="78">
        <v>1</v>
      </c>
      <c r="F9" s="74">
        <v>1</v>
      </c>
    </row>
    <row r="10" spans="1:6" ht="24">
      <c r="A10" s="228"/>
      <c r="B10" s="40" t="s">
        <v>74</v>
      </c>
      <c r="C10" s="79">
        <v>17</v>
      </c>
      <c r="D10" s="77">
        <v>1.4834205933682374</v>
      </c>
      <c r="E10" s="78">
        <v>8</v>
      </c>
      <c r="F10" s="74">
        <v>9</v>
      </c>
    </row>
    <row r="11" spans="1:6">
      <c r="A11" s="228"/>
      <c r="B11" s="40" t="s">
        <v>489</v>
      </c>
      <c r="C11" s="79">
        <v>3</v>
      </c>
      <c r="D11" s="77">
        <v>0.26178010471204188</v>
      </c>
      <c r="E11" s="78">
        <v>3</v>
      </c>
      <c r="F11" s="74">
        <v>0</v>
      </c>
    </row>
    <row r="12" spans="1:6">
      <c r="A12" s="228"/>
      <c r="B12" s="179" t="s">
        <v>408</v>
      </c>
      <c r="C12" s="79">
        <v>4</v>
      </c>
      <c r="D12" s="77">
        <v>0.34904013961605584</v>
      </c>
      <c r="E12" s="78">
        <v>2</v>
      </c>
      <c r="F12" s="74">
        <v>2</v>
      </c>
    </row>
    <row r="13" spans="1:6" ht="14.25" customHeight="1">
      <c r="A13" s="228"/>
      <c r="B13" s="40" t="s">
        <v>75</v>
      </c>
      <c r="C13" s="79">
        <v>59</v>
      </c>
      <c r="D13" s="77">
        <v>5.1483420593368239</v>
      </c>
      <c r="E13" s="78">
        <v>33</v>
      </c>
      <c r="F13" s="74">
        <v>26</v>
      </c>
    </row>
    <row r="14" spans="1:6" ht="30">
      <c r="A14" s="228"/>
      <c r="B14" s="103" t="s">
        <v>289</v>
      </c>
      <c r="C14" s="79">
        <v>1</v>
      </c>
      <c r="D14" s="77">
        <v>8.7260034904013961E-2</v>
      </c>
      <c r="E14" s="78">
        <v>1</v>
      </c>
      <c r="F14" s="74">
        <v>0</v>
      </c>
    </row>
    <row r="15" spans="1:6" ht="12.75" customHeight="1">
      <c r="A15" s="228"/>
      <c r="B15" s="40" t="s">
        <v>76</v>
      </c>
      <c r="C15" s="79">
        <v>30</v>
      </c>
      <c r="D15" s="77">
        <v>2.6178010471204187</v>
      </c>
      <c r="E15" s="78">
        <v>18</v>
      </c>
      <c r="F15" s="74">
        <v>12</v>
      </c>
    </row>
    <row r="16" spans="1:6" ht="24">
      <c r="A16" s="228"/>
      <c r="B16" s="40" t="s">
        <v>409</v>
      </c>
      <c r="C16" s="79">
        <v>1</v>
      </c>
      <c r="D16" s="77">
        <v>8.7260034904013961E-2</v>
      </c>
      <c r="E16" s="78">
        <v>1</v>
      </c>
      <c r="F16" s="74">
        <v>0</v>
      </c>
    </row>
    <row r="17" spans="1:6">
      <c r="A17" s="228"/>
      <c r="B17" s="83" t="s">
        <v>77</v>
      </c>
      <c r="C17" s="79">
        <v>18</v>
      </c>
      <c r="D17" s="77">
        <v>1.5706806282722512</v>
      </c>
      <c r="E17" s="78">
        <v>9</v>
      </c>
      <c r="F17" s="74">
        <v>9</v>
      </c>
    </row>
    <row r="18" spans="1:6" ht="12.75" customHeight="1">
      <c r="A18" s="228"/>
      <c r="B18" s="40" t="s">
        <v>78</v>
      </c>
      <c r="C18" s="79">
        <v>10</v>
      </c>
      <c r="D18" s="77">
        <v>0.87260034904013961</v>
      </c>
      <c r="E18" s="78">
        <v>5</v>
      </c>
      <c r="F18" s="74">
        <v>5</v>
      </c>
    </row>
    <row r="19" spans="1:6" ht="14.25" customHeight="1">
      <c r="A19" s="228"/>
      <c r="B19" s="40" t="s">
        <v>490</v>
      </c>
      <c r="C19" s="79">
        <v>1</v>
      </c>
      <c r="D19" s="77">
        <v>8.7260034904013961E-2</v>
      </c>
      <c r="E19" s="78">
        <v>0</v>
      </c>
      <c r="F19" s="74">
        <v>1</v>
      </c>
    </row>
    <row r="20" spans="1:6">
      <c r="A20" s="228"/>
      <c r="B20" s="40" t="s">
        <v>410</v>
      </c>
      <c r="C20" s="79">
        <v>1</v>
      </c>
      <c r="D20" s="77">
        <v>8.7260034904013961E-2</v>
      </c>
      <c r="E20" s="78">
        <v>1</v>
      </c>
      <c r="F20" s="74">
        <v>0</v>
      </c>
    </row>
    <row r="21" spans="1:6">
      <c r="A21" s="228"/>
      <c r="B21" s="179" t="s">
        <v>79</v>
      </c>
      <c r="C21" s="79">
        <v>10</v>
      </c>
      <c r="D21" s="77">
        <v>0.87260034904013961</v>
      </c>
      <c r="E21" s="78">
        <v>7</v>
      </c>
      <c r="F21" s="74">
        <v>3</v>
      </c>
    </row>
    <row r="22" spans="1:6" ht="36">
      <c r="A22" s="228"/>
      <c r="B22" s="40" t="s">
        <v>80</v>
      </c>
      <c r="C22" s="79">
        <v>1</v>
      </c>
      <c r="D22" s="77">
        <v>8.7260034904013961E-2</v>
      </c>
      <c r="E22" s="78">
        <v>0</v>
      </c>
      <c r="F22" s="74">
        <v>1</v>
      </c>
    </row>
    <row r="23" spans="1:6">
      <c r="A23" s="228"/>
      <c r="B23" s="179" t="s">
        <v>81</v>
      </c>
      <c r="C23" s="79">
        <v>5</v>
      </c>
      <c r="D23" s="77">
        <v>0.43630017452006981</v>
      </c>
      <c r="E23" s="78">
        <v>2</v>
      </c>
      <c r="F23" s="74">
        <v>3</v>
      </c>
    </row>
    <row r="24" spans="1:6">
      <c r="A24" s="228"/>
      <c r="B24" s="179" t="s">
        <v>491</v>
      </c>
      <c r="C24" s="79">
        <v>2</v>
      </c>
      <c r="D24" s="77">
        <v>0.17452006980802792</v>
      </c>
      <c r="E24" s="78">
        <v>0</v>
      </c>
      <c r="F24" s="74">
        <v>2</v>
      </c>
    </row>
    <row r="25" spans="1:6" ht="24">
      <c r="A25" s="228"/>
      <c r="B25" s="40" t="s">
        <v>82</v>
      </c>
      <c r="C25" s="79">
        <v>6</v>
      </c>
      <c r="D25" s="77">
        <v>0.52356020942408377</v>
      </c>
      <c r="E25" s="78">
        <v>2</v>
      </c>
      <c r="F25" s="74">
        <v>4</v>
      </c>
    </row>
    <row r="26" spans="1:6" ht="15" customHeight="1">
      <c r="A26" s="228"/>
      <c r="B26" s="40" t="s">
        <v>290</v>
      </c>
      <c r="C26" s="79">
        <v>1</v>
      </c>
      <c r="D26" s="77">
        <v>8.7260034904013961E-2</v>
      </c>
      <c r="E26" s="78">
        <v>0</v>
      </c>
      <c r="F26" s="74">
        <v>1</v>
      </c>
    </row>
    <row r="27" spans="1:6">
      <c r="A27" s="228"/>
      <c r="B27" s="229" t="s">
        <v>83</v>
      </c>
      <c r="C27" s="79">
        <v>3</v>
      </c>
      <c r="D27" s="77">
        <v>0.26178010471204188</v>
      </c>
      <c r="E27" s="78">
        <v>3</v>
      </c>
      <c r="F27" s="74">
        <v>0</v>
      </c>
    </row>
    <row r="28" spans="1:6" ht="39">
      <c r="A28" s="228"/>
      <c r="B28" s="229" t="s">
        <v>411</v>
      </c>
      <c r="C28" s="79">
        <v>3</v>
      </c>
      <c r="D28" s="77">
        <v>0.26178010471204188</v>
      </c>
      <c r="E28" s="78">
        <v>2</v>
      </c>
      <c r="F28" s="74">
        <v>1</v>
      </c>
    </row>
    <row r="29" spans="1:6" ht="24">
      <c r="A29" s="228"/>
      <c r="B29" s="40" t="s">
        <v>84</v>
      </c>
      <c r="C29" s="79">
        <v>4</v>
      </c>
      <c r="D29" s="77">
        <v>0.34904013961605584</v>
      </c>
      <c r="E29" s="78">
        <v>1</v>
      </c>
      <c r="F29" s="74">
        <v>3</v>
      </c>
    </row>
    <row r="30" spans="1:6" ht="16.5" customHeight="1">
      <c r="A30" s="228"/>
      <c r="B30" s="229" t="s">
        <v>291</v>
      </c>
      <c r="C30" s="79">
        <v>4</v>
      </c>
      <c r="D30" s="77">
        <v>0.34904013961605584</v>
      </c>
      <c r="E30" s="78">
        <v>2</v>
      </c>
      <c r="F30" s="74">
        <v>2</v>
      </c>
    </row>
    <row r="31" spans="1:6" ht="16.5" customHeight="1">
      <c r="A31" s="228"/>
      <c r="B31" s="229" t="s">
        <v>412</v>
      </c>
      <c r="C31" s="79">
        <v>2</v>
      </c>
      <c r="D31" s="77">
        <v>0.17452006980802792</v>
      </c>
      <c r="E31" s="78">
        <v>1</v>
      </c>
      <c r="F31" s="74">
        <v>1</v>
      </c>
    </row>
    <row r="32" spans="1:6">
      <c r="A32" s="228"/>
      <c r="B32" s="40" t="s">
        <v>85</v>
      </c>
      <c r="C32" s="79">
        <v>4</v>
      </c>
      <c r="D32" s="77">
        <v>0.34904013961605584</v>
      </c>
      <c r="E32" s="78">
        <v>3</v>
      </c>
      <c r="F32" s="74">
        <v>1</v>
      </c>
    </row>
    <row r="33" spans="1:6">
      <c r="A33" s="228"/>
      <c r="B33" s="229" t="s">
        <v>492</v>
      </c>
      <c r="C33" s="79">
        <v>1</v>
      </c>
      <c r="D33" s="77">
        <v>8.7260034904013961E-2</v>
      </c>
      <c r="E33" s="78">
        <v>0</v>
      </c>
      <c r="F33" s="74">
        <v>1</v>
      </c>
    </row>
    <row r="34" spans="1:6">
      <c r="A34" s="228"/>
      <c r="B34" s="40" t="s">
        <v>493</v>
      </c>
      <c r="C34" s="79">
        <v>1</v>
      </c>
      <c r="D34" s="77">
        <v>8.7260034904013961E-2</v>
      </c>
      <c r="E34" s="78">
        <v>0</v>
      </c>
      <c r="F34" s="74">
        <v>1</v>
      </c>
    </row>
    <row r="35" spans="1:6">
      <c r="A35" s="228"/>
      <c r="B35" s="40" t="s">
        <v>494</v>
      </c>
      <c r="C35" s="79">
        <v>2</v>
      </c>
      <c r="D35" s="77">
        <v>0.17452006980802792</v>
      </c>
      <c r="E35" s="78">
        <v>0</v>
      </c>
      <c r="F35" s="74">
        <v>2</v>
      </c>
    </row>
    <row r="36" spans="1:6">
      <c r="A36" s="228"/>
      <c r="B36" s="40" t="s">
        <v>495</v>
      </c>
      <c r="C36" s="79">
        <v>1</v>
      </c>
      <c r="D36" s="77">
        <v>8.7260034904013961E-2</v>
      </c>
      <c r="E36" s="78">
        <v>0</v>
      </c>
      <c r="F36" s="74">
        <v>1</v>
      </c>
    </row>
    <row r="37" spans="1:6" ht="26.25">
      <c r="A37" s="228"/>
      <c r="B37" s="229" t="s">
        <v>413</v>
      </c>
      <c r="C37" s="79">
        <v>1</v>
      </c>
      <c r="D37" s="77">
        <v>8.7260034904013961E-2</v>
      </c>
      <c r="E37" s="78">
        <v>0</v>
      </c>
      <c r="F37" s="74">
        <v>1</v>
      </c>
    </row>
    <row r="38" spans="1:6">
      <c r="A38" s="228"/>
      <c r="B38" s="229" t="s">
        <v>496</v>
      </c>
      <c r="C38" s="79">
        <v>1</v>
      </c>
      <c r="D38" s="77">
        <v>8.7260034904013961E-2</v>
      </c>
      <c r="E38" s="78">
        <v>0</v>
      </c>
      <c r="F38" s="74">
        <v>1</v>
      </c>
    </row>
    <row r="39" spans="1:6">
      <c r="A39" s="228"/>
      <c r="B39" s="40" t="s">
        <v>86</v>
      </c>
      <c r="C39" s="79">
        <v>9</v>
      </c>
      <c r="D39" s="77">
        <v>0.78534031413612559</v>
      </c>
      <c r="E39" s="78">
        <v>4</v>
      </c>
      <c r="F39" s="74">
        <v>5</v>
      </c>
    </row>
    <row r="40" spans="1:6" ht="24">
      <c r="A40" s="228"/>
      <c r="B40" s="40" t="s">
        <v>497</v>
      </c>
      <c r="C40" s="79">
        <v>3</v>
      </c>
      <c r="D40" s="77">
        <v>0.26178010471204188</v>
      </c>
      <c r="E40" s="78">
        <v>1</v>
      </c>
      <c r="F40" s="74">
        <v>2</v>
      </c>
    </row>
    <row r="41" spans="1:6" ht="24">
      <c r="A41" s="228"/>
      <c r="B41" s="40" t="s">
        <v>123</v>
      </c>
      <c r="C41" s="79">
        <v>5</v>
      </c>
      <c r="D41" s="77">
        <v>0.43630017452006981</v>
      </c>
      <c r="E41" s="78">
        <v>4</v>
      </c>
      <c r="F41" s="74">
        <v>1</v>
      </c>
    </row>
    <row r="42" spans="1:6">
      <c r="A42" s="228"/>
      <c r="B42" s="40" t="s">
        <v>87</v>
      </c>
      <c r="C42" s="79">
        <v>2</v>
      </c>
      <c r="D42" s="77">
        <v>0.17452006980802792</v>
      </c>
      <c r="E42" s="78">
        <v>1</v>
      </c>
      <c r="F42" s="74">
        <v>1</v>
      </c>
    </row>
    <row r="43" spans="1:6">
      <c r="A43" s="228"/>
      <c r="B43" s="40" t="s">
        <v>292</v>
      </c>
      <c r="C43" s="79">
        <v>2</v>
      </c>
      <c r="D43" s="77">
        <v>0.17452006980802792</v>
      </c>
      <c r="E43" s="78">
        <v>1</v>
      </c>
      <c r="F43" s="74">
        <v>1</v>
      </c>
    </row>
    <row r="44" spans="1:6">
      <c r="A44" s="228"/>
      <c r="B44" s="229" t="s">
        <v>124</v>
      </c>
      <c r="C44" s="79">
        <v>1</v>
      </c>
      <c r="D44" s="77">
        <v>8.7260034904013961E-2</v>
      </c>
      <c r="E44" s="78">
        <v>0</v>
      </c>
      <c r="F44" s="74">
        <v>1</v>
      </c>
    </row>
    <row r="45" spans="1:6" ht="26.25">
      <c r="A45" s="228"/>
      <c r="B45" s="229" t="s">
        <v>414</v>
      </c>
      <c r="C45" s="79">
        <v>1</v>
      </c>
      <c r="D45" s="77">
        <v>8.7260034904013961E-2</v>
      </c>
      <c r="E45" s="78">
        <v>1</v>
      </c>
      <c r="F45" s="74">
        <v>0</v>
      </c>
    </row>
    <row r="46" spans="1:6">
      <c r="A46" s="228"/>
      <c r="B46" s="40" t="s">
        <v>88</v>
      </c>
      <c r="C46" s="79">
        <v>7</v>
      </c>
      <c r="D46" s="77">
        <v>0.61082024432809767</v>
      </c>
      <c r="E46" s="78">
        <v>2</v>
      </c>
      <c r="F46" s="74">
        <v>5</v>
      </c>
    </row>
    <row r="47" spans="1:6" ht="26.25">
      <c r="A47" s="228"/>
      <c r="B47" s="229" t="s">
        <v>89</v>
      </c>
      <c r="C47" s="79">
        <v>1</v>
      </c>
      <c r="D47" s="77">
        <v>8.7260034904013961E-2</v>
      </c>
      <c r="E47" s="78">
        <v>1</v>
      </c>
      <c r="F47" s="74">
        <v>0</v>
      </c>
    </row>
    <row r="48" spans="1:6">
      <c r="A48" s="228"/>
      <c r="B48" s="40" t="s">
        <v>125</v>
      </c>
      <c r="C48" s="79">
        <v>9</v>
      </c>
      <c r="D48" s="77">
        <v>0.78534031413612559</v>
      </c>
      <c r="E48" s="78">
        <v>5</v>
      </c>
      <c r="F48" s="74">
        <v>4</v>
      </c>
    </row>
    <row r="49" spans="1:6">
      <c r="A49" s="228"/>
      <c r="B49" s="229" t="s">
        <v>498</v>
      </c>
      <c r="C49" s="79">
        <v>1</v>
      </c>
      <c r="D49" s="77">
        <v>8.7260034904013961E-2</v>
      </c>
      <c r="E49" s="78">
        <v>1</v>
      </c>
      <c r="F49" s="74">
        <v>0</v>
      </c>
    </row>
    <row r="50" spans="1:6">
      <c r="A50" s="228"/>
      <c r="B50" s="40" t="s">
        <v>90</v>
      </c>
      <c r="C50" s="79">
        <v>22</v>
      </c>
      <c r="D50" s="77">
        <v>1.9197207678883073</v>
      </c>
      <c r="E50" s="78">
        <v>7</v>
      </c>
      <c r="F50" s="74">
        <v>15</v>
      </c>
    </row>
    <row r="51" spans="1:6" ht="15" customHeight="1">
      <c r="A51" s="228"/>
      <c r="B51" s="229" t="s">
        <v>293</v>
      </c>
      <c r="C51" s="79">
        <v>7</v>
      </c>
      <c r="D51" s="77">
        <v>0.61082024432809767</v>
      </c>
      <c r="E51" s="78">
        <v>2</v>
      </c>
      <c r="F51" s="74">
        <v>5</v>
      </c>
    </row>
    <row r="52" spans="1:6">
      <c r="A52" s="228"/>
      <c r="B52" s="40" t="s">
        <v>91</v>
      </c>
      <c r="C52" s="79">
        <v>7</v>
      </c>
      <c r="D52" s="77">
        <v>0.61082024432809767</v>
      </c>
      <c r="E52" s="78">
        <v>6</v>
      </c>
      <c r="F52" s="74">
        <v>1</v>
      </c>
    </row>
    <row r="53" spans="1:6">
      <c r="A53" s="228"/>
      <c r="B53" s="40" t="s">
        <v>415</v>
      </c>
      <c r="C53" s="79">
        <v>2</v>
      </c>
      <c r="D53" s="77">
        <v>0.17452006980802792</v>
      </c>
      <c r="E53" s="78">
        <v>1</v>
      </c>
      <c r="F53" s="74">
        <v>1</v>
      </c>
    </row>
    <row r="54" spans="1:6">
      <c r="A54" s="228"/>
      <c r="B54" s="40" t="s">
        <v>499</v>
      </c>
      <c r="C54" s="79">
        <v>2</v>
      </c>
      <c r="D54" s="77">
        <v>0.17452006980802792</v>
      </c>
      <c r="E54" s="78">
        <v>0</v>
      </c>
      <c r="F54" s="74">
        <v>2</v>
      </c>
    </row>
    <row r="55" spans="1:6">
      <c r="A55" s="228"/>
      <c r="B55" s="40" t="s">
        <v>416</v>
      </c>
      <c r="C55" s="79">
        <v>3</v>
      </c>
      <c r="D55" s="77">
        <v>0.26178010471204188</v>
      </c>
      <c r="E55" s="78">
        <v>2</v>
      </c>
      <c r="F55" s="74">
        <v>1</v>
      </c>
    </row>
    <row r="56" spans="1:6">
      <c r="A56" s="228"/>
      <c r="B56" s="40" t="s">
        <v>92</v>
      </c>
      <c r="C56" s="79">
        <v>3</v>
      </c>
      <c r="D56" s="77">
        <v>0.26178010471204188</v>
      </c>
      <c r="E56" s="78">
        <v>2</v>
      </c>
      <c r="F56" s="74">
        <v>1</v>
      </c>
    </row>
    <row r="57" spans="1:6" ht="24">
      <c r="A57" s="228"/>
      <c r="B57" s="40" t="s">
        <v>500</v>
      </c>
      <c r="C57" s="79">
        <v>2</v>
      </c>
      <c r="D57" s="77">
        <v>0.17452006980802792</v>
      </c>
      <c r="E57" s="78">
        <v>1</v>
      </c>
      <c r="F57" s="74">
        <v>1</v>
      </c>
    </row>
    <row r="58" spans="1:6">
      <c r="A58" s="228"/>
      <c r="B58" s="40" t="s">
        <v>501</v>
      </c>
      <c r="C58" s="79">
        <v>2</v>
      </c>
      <c r="D58" s="77">
        <v>0.17452006980802792</v>
      </c>
      <c r="E58" s="78">
        <v>2</v>
      </c>
      <c r="F58" s="74">
        <v>0</v>
      </c>
    </row>
    <row r="59" spans="1:6">
      <c r="A59" s="228"/>
      <c r="B59" s="80" t="s">
        <v>93</v>
      </c>
      <c r="C59" s="79">
        <v>23</v>
      </c>
      <c r="D59" s="77">
        <v>2.0069808027923211</v>
      </c>
      <c r="E59" s="78">
        <v>10</v>
      </c>
      <c r="F59" s="74">
        <v>13</v>
      </c>
    </row>
    <row r="60" spans="1:6">
      <c r="A60" s="228"/>
      <c r="B60" s="229" t="s">
        <v>502</v>
      </c>
      <c r="C60" s="79">
        <v>1</v>
      </c>
      <c r="D60" s="77">
        <v>8.7260034904013961E-2</v>
      </c>
      <c r="E60" s="78">
        <v>0</v>
      </c>
      <c r="F60" s="74">
        <v>1</v>
      </c>
    </row>
    <row r="61" spans="1:6">
      <c r="A61" s="228"/>
      <c r="B61" s="229" t="s">
        <v>94</v>
      </c>
      <c r="C61" s="79">
        <v>2</v>
      </c>
      <c r="D61" s="77">
        <v>0.17452006980802792</v>
      </c>
      <c r="E61" s="78">
        <v>1</v>
      </c>
      <c r="F61" s="74">
        <v>1</v>
      </c>
    </row>
    <row r="62" spans="1:6">
      <c r="A62" s="228"/>
      <c r="B62" s="229" t="s">
        <v>95</v>
      </c>
      <c r="C62" s="79">
        <v>1</v>
      </c>
      <c r="D62" s="77">
        <v>8.7260034904013961E-2</v>
      </c>
      <c r="E62" s="78">
        <v>1</v>
      </c>
      <c r="F62" s="74">
        <v>0</v>
      </c>
    </row>
    <row r="63" spans="1:6" ht="24">
      <c r="A63" s="228"/>
      <c r="B63" s="40" t="s">
        <v>96</v>
      </c>
      <c r="C63" s="79">
        <v>14</v>
      </c>
      <c r="D63" s="77">
        <v>1.2216404886561953</v>
      </c>
      <c r="E63" s="78">
        <v>7</v>
      </c>
      <c r="F63" s="74">
        <v>7</v>
      </c>
    </row>
    <row r="64" spans="1:6" ht="15" customHeight="1">
      <c r="A64" s="228"/>
      <c r="B64" s="80" t="s">
        <v>97</v>
      </c>
      <c r="C64" s="79">
        <v>14</v>
      </c>
      <c r="D64" s="77">
        <v>1.2216404886561953</v>
      </c>
      <c r="E64" s="78">
        <v>6</v>
      </c>
      <c r="F64" s="74">
        <v>8</v>
      </c>
    </row>
    <row r="65" spans="1:6">
      <c r="A65" s="228"/>
      <c r="B65" s="80" t="s">
        <v>98</v>
      </c>
      <c r="C65" s="79">
        <v>6</v>
      </c>
      <c r="D65" s="77">
        <v>0.52356020942408377</v>
      </c>
      <c r="E65" s="78">
        <v>3</v>
      </c>
      <c r="F65" s="74">
        <v>3</v>
      </c>
    </row>
    <row r="66" spans="1:6">
      <c r="A66" s="228"/>
      <c r="B66" s="40" t="s">
        <v>126</v>
      </c>
      <c r="C66" s="79">
        <v>6</v>
      </c>
      <c r="D66" s="77">
        <v>0.52356020942408377</v>
      </c>
      <c r="E66" s="78">
        <v>4</v>
      </c>
      <c r="F66" s="74">
        <v>2</v>
      </c>
    </row>
    <row r="67" spans="1:6">
      <c r="A67" s="228"/>
      <c r="B67" s="40" t="s">
        <v>99</v>
      </c>
      <c r="C67" s="79">
        <v>28</v>
      </c>
      <c r="D67" s="77">
        <v>2.4432809773123907</v>
      </c>
      <c r="E67" s="78">
        <v>10</v>
      </c>
      <c r="F67" s="74">
        <v>18</v>
      </c>
    </row>
    <row r="68" spans="1:6">
      <c r="A68" s="228"/>
      <c r="B68" s="40" t="s">
        <v>503</v>
      </c>
      <c r="C68" s="79">
        <v>2</v>
      </c>
      <c r="D68" s="77">
        <v>0.17452006980802792</v>
      </c>
      <c r="E68" s="78">
        <v>1</v>
      </c>
      <c r="F68" s="74">
        <v>1</v>
      </c>
    </row>
    <row r="69" spans="1:6">
      <c r="A69" s="228"/>
      <c r="B69" s="229" t="s">
        <v>504</v>
      </c>
      <c r="C69" s="79">
        <v>1</v>
      </c>
      <c r="D69" s="77">
        <v>8.7260034904013961E-2</v>
      </c>
      <c r="E69" s="78">
        <v>0</v>
      </c>
      <c r="F69" s="74">
        <v>1</v>
      </c>
    </row>
    <row r="70" spans="1:6" ht="26.25">
      <c r="A70" s="228"/>
      <c r="B70" s="229" t="s">
        <v>100</v>
      </c>
      <c r="C70" s="79">
        <v>109</v>
      </c>
      <c r="D70" s="77">
        <v>9.5113438045375212</v>
      </c>
      <c r="E70" s="78">
        <v>64</v>
      </c>
      <c r="F70" s="74">
        <v>45</v>
      </c>
    </row>
    <row r="71" spans="1:6">
      <c r="A71" s="228"/>
      <c r="B71" s="229" t="s">
        <v>101</v>
      </c>
      <c r="C71" s="79">
        <v>6</v>
      </c>
      <c r="D71" s="77">
        <v>0.52356020942408377</v>
      </c>
      <c r="E71" s="78">
        <v>4</v>
      </c>
      <c r="F71" s="74">
        <v>2</v>
      </c>
    </row>
    <row r="72" spans="1:6" ht="24">
      <c r="A72" s="228"/>
      <c r="B72" s="40" t="s">
        <v>505</v>
      </c>
      <c r="C72" s="79">
        <v>1</v>
      </c>
      <c r="D72" s="77">
        <v>8.7260034904013961E-2</v>
      </c>
      <c r="E72" s="78">
        <v>1</v>
      </c>
      <c r="F72" s="74">
        <v>0</v>
      </c>
    </row>
    <row r="73" spans="1:6" ht="26.25">
      <c r="A73" s="228"/>
      <c r="B73" s="229" t="s">
        <v>506</v>
      </c>
      <c r="C73" s="79">
        <v>2</v>
      </c>
      <c r="D73" s="77">
        <v>0.17452006980802792</v>
      </c>
      <c r="E73" s="78">
        <v>0</v>
      </c>
      <c r="F73" s="74">
        <v>2</v>
      </c>
    </row>
    <row r="74" spans="1:6">
      <c r="A74" s="228"/>
      <c r="B74" s="229" t="s">
        <v>102</v>
      </c>
      <c r="C74" s="79">
        <v>7</v>
      </c>
      <c r="D74" s="77">
        <v>0.61082024432809767</v>
      </c>
      <c r="E74" s="78">
        <v>5</v>
      </c>
      <c r="F74" s="74">
        <v>2</v>
      </c>
    </row>
    <row r="75" spans="1:6">
      <c r="A75" s="228"/>
      <c r="B75" s="229" t="s">
        <v>417</v>
      </c>
      <c r="C75" s="79">
        <v>2</v>
      </c>
      <c r="D75" s="77">
        <v>0.17452006980802792</v>
      </c>
      <c r="E75" s="78">
        <v>2</v>
      </c>
      <c r="F75" s="74">
        <v>0</v>
      </c>
    </row>
    <row r="76" spans="1:6" ht="15" customHeight="1">
      <c r="A76" s="228"/>
      <c r="B76" s="229" t="s">
        <v>103</v>
      </c>
      <c r="C76" s="79">
        <v>48</v>
      </c>
      <c r="D76" s="77">
        <v>4.1884816753926701</v>
      </c>
      <c r="E76" s="78">
        <v>17</v>
      </c>
      <c r="F76" s="74">
        <v>31</v>
      </c>
    </row>
    <row r="77" spans="1:6" ht="24">
      <c r="A77" s="228"/>
      <c r="B77" s="40" t="s">
        <v>104</v>
      </c>
      <c r="C77" s="79">
        <v>15</v>
      </c>
      <c r="D77" s="77">
        <v>1.3089005235602094</v>
      </c>
      <c r="E77" s="78">
        <v>4</v>
      </c>
      <c r="F77" s="74">
        <v>11</v>
      </c>
    </row>
    <row r="78" spans="1:6" ht="36">
      <c r="A78" s="228"/>
      <c r="B78" s="40" t="s">
        <v>507</v>
      </c>
      <c r="C78" s="79">
        <v>1</v>
      </c>
      <c r="D78" s="77">
        <v>8.7260034904013961E-2</v>
      </c>
      <c r="E78" s="78">
        <v>0</v>
      </c>
      <c r="F78" s="74">
        <v>1</v>
      </c>
    </row>
    <row r="79" spans="1:6" ht="24">
      <c r="A79" s="228"/>
      <c r="B79" s="40" t="s">
        <v>127</v>
      </c>
      <c r="C79" s="79">
        <v>1</v>
      </c>
      <c r="D79" s="77">
        <v>8.7260034904013961E-2</v>
      </c>
      <c r="E79" s="78">
        <v>0</v>
      </c>
      <c r="F79" s="74">
        <v>1</v>
      </c>
    </row>
    <row r="80" spans="1:6" ht="24">
      <c r="A80" s="228"/>
      <c r="B80" s="40" t="s">
        <v>294</v>
      </c>
      <c r="C80" s="79">
        <v>9</v>
      </c>
      <c r="D80" s="77">
        <v>0.78534031413612559</v>
      </c>
      <c r="E80" s="78">
        <v>5</v>
      </c>
      <c r="F80" s="74">
        <v>4</v>
      </c>
    </row>
    <row r="81" spans="1:6">
      <c r="A81" s="228"/>
      <c r="B81" s="229" t="s">
        <v>508</v>
      </c>
      <c r="C81" s="79">
        <v>2</v>
      </c>
      <c r="D81" s="77">
        <v>0.17452006980802792</v>
      </c>
      <c r="E81" s="78">
        <v>1</v>
      </c>
      <c r="F81" s="74">
        <v>1</v>
      </c>
    </row>
    <row r="82" spans="1:6" ht="16.5" customHeight="1">
      <c r="A82" s="228"/>
      <c r="B82" s="229" t="s">
        <v>105</v>
      </c>
      <c r="C82" s="79">
        <v>5</v>
      </c>
      <c r="D82" s="77">
        <v>0.43630017452006981</v>
      </c>
      <c r="E82" s="78">
        <v>1</v>
      </c>
      <c r="F82" s="74">
        <v>4</v>
      </c>
    </row>
    <row r="83" spans="1:6">
      <c r="A83" s="228"/>
      <c r="B83" s="40" t="s">
        <v>295</v>
      </c>
      <c r="C83" s="79">
        <v>2</v>
      </c>
      <c r="D83" s="77">
        <v>0.17452006980802792</v>
      </c>
      <c r="E83" s="78">
        <v>1</v>
      </c>
      <c r="F83" s="74">
        <v>1</v>
      </c>
    </row>
    <row r="84" spans="1:6">
      <c r="A84" s="228"/>
      <c r="B84" s="40" t="s">
        <v>509</v>
      </c>
      <c r="C84" s="79">
        <v>2</v>
      </c>
      <c r="D84" s="77">
        <v>0.17452006980802792</v>
      </c>
      <c r="E84" s="78">
        <v>1</v>
      </c>
      <c r="F84" s="74">
        <v>1</v>
      </c>
    </row>
    <row r="85" spans="1:6">
      <c r="A85" s="228"/>
      <c r="B85" s="229" t="s">
        <v>106</v>
      </c>
      <c r="C85" s="79">
        <v>9</v>
      </c>
      <c r="D85" s="77">
        <v>0.78534031413612559</v>
      </c>
      <c r="E85" s="78">
        <v>4</v>
      </c>
      <c r="F85" s="74">
        <v>5</v>
      </c>
    </row>
    <row r="86" spans="1:6">
      <c r="A86" s="228"/>
      <c r="B86" s="40" t="s">
        <v>296</v>
      </c>
      <c r="C86" s="79">
        <v>2</v>
      </c>
      <c r="D86" s="77">
        <v>0.17452006980802792</v>
      </c>
      <c r="E86" s="78">
        <v>1</v>
      </c>
      <c r="F86" s="74">
        <v>1</v>
      </c>
    </row>
    <row r="87" spans="1:6">
      <c r="A87" s="228"/>
      <c r="B87" s="40" t="s">
        <v>107</v>
      </c>
      <c r="C87" s="79">
        <v>32</v>
      </c>
      <c r="D87" s="77">
        <v>2.7923211169284468</v>
      </c>
      <c r="E87" s="78">
        <v>15</v>
      </c>
      <c r="F87" s="74">
        <v>17</v>
      </c>
    </row>
    <row r="88" spans="1:6" ht="13.5" customHeight="1">
      <c r="A88" s="228"/>
      <c r="B88" s="40" t="s">
        <v>108</v>
      </c>
      <c r="C88" s="79">
        <v>10</v>
      </c>
      <c r="D88" s="77">
        <v>0.87260034904013961</v>
      </c>
      <c r="E88" s="78">
        <v>6</v>
      </c>
      <c r="F88" s="74">
        <v>4</v>
      </c>
    </row>
    <row r="89" spans="1:6" ht="14.25" customHeight="1">
      <c r="A89" s="228"/>
      <c r="B89" s="40" t="s">
        <v>109</v>
      </c>
      <c r="C89" s="79">
        <v>40</v>
      </c>
      <c r="D89" s="77">
        <v>3.4904013961605584</v>
      </c>
      <c r="E89" s="78">
        <v>24</v>
      </c>
      <c r="F89" s="74">
        <v>16</v>
      </c>
    </row>
    <row r="90" spans="1:6">
      <c r="A90" s="228"/>
      <c r="B90" s="81" t="s">
        <v>510</v>
      </c>
      <c r="C90" s="79">
        <v>1</v>
      </c>
      <c r="D90" s="77">
        <v>8.7260034904013961E-2</v>
      </c>
      <c r="E90" s="78">
        <v>0</v>
      </c>
      <c r="F90" s="74">
        <v>1</v>
      </c>
    </row>
    <row r="91" spans="1:6">
      <c r="A91" s="228"/>
      <c r="B91" s="229" t="s">
        <v>511</v>
      </c>
      <c r="C91" s="79">
        <v>1</v>
      </c>
      <c r="D91" s="77">
        <v>8.7260034904013961E-2</v>
      </c>
      <c r="E91" s="78">
        <v>0</v>
      </c>
      <c r="F91" s="74">
        <v>1</v>
      </c>
    </row>
    <row r="92" spans="1:6">
      <c r="A92" s="228"/>
      <c r="B92" s="229" t="s">
        <v>512</v>
      </c>
      <c r="C92" s="79">
        <v>1</v>
      </c>
      <c r="D92" s="77">
        <v>8.7260034904013961E-2</v>
      </c>
      <c r="E92" s="78">
        <v>0</v>
      </c>
      <c r="F92" s="74">
        <v>1</v>
      </c>
    </row>
    <row r="93" spans="1:6">
      <c r="A93" s="228"/>
      <c r="B93" s="81" t="s">
        <v>513</v>
      </c>
      <c r="C93" s="79">
        <v>1</v>
      </c>
      <c r="D93" s="77">
        <v>8.7260034904013961E-2</v>
      </c>
      <c r="E93" s="78">
        <v>1</v>
      </c>
      <c r="F93" s="74">
        <v>0</v>
      </c>
    </row>
    <row r="94" spans="1:6">
      <c r="A94" s="228"/>
      <c r="B94" s="81" t="s">
        <v>514</v>
      </c>
      <c r="C94" s="79">
        <v>1</v>
      </c>
      <c r="D94" s="77">
        <v>8.7260034904013961E-2</v>
      </c>
      <c r="E94" s="78">
        <v>0</v>
      </c>
      <c r="F94" s="74">
        <v>1</v>
      </c>
    </row>
    <row r="95" spans="1:6">
      <c r="A95" s="228"/>
      <c r="B95" s="229" t="s">
        <v>515</v>
      </c>
      <c r="C95" s="79">
        <v>1</v>
      </c>
      <c r="D95" s="77">
        <v>8.7260034904013961E-2</v>
      </c>
      <c r="E95" s="78">
        <v>0</v>
      </c>
      <c r="F95" s="74">
        <v>1</v>
      </c>
    </row>
    <row r="96" spans="1:6">
      <c r="A96" s="228"/>
      <c r="B96" s="81" t="s">
        <v>110</v>
      </c>
      <c r="C96" s="79">
        <v>45</v>
      </c>
      <c r="D96" s="77">
        <v>3.9267015706806281</v>
      </c>
      <c r="E96" s="78">
        <v>34</v>
      </c>
      <c r="F96" s="74">
        <v>11</v>
      </c>
    </row>
    <row r="97" spans="1:6">
      <c r="A97" s="228"/>
      <c r="B97" s="40" t="s">
        <v>128</v>
      </c>
      <c r="C97" s="79">
        <v>3</v>
      </c>
      <c r="D97" s="77">
        <v>0.26178010471204188</v>
      </c>
      <c r="E97" s="78">
        <v>2</v>
      </c>
      <c r="F97" s="74">
        <v>1</v>
      </c>
    </row>
    <row r="98" spans="1:6">
      <c r="A98" s="228"/>
      <c r="B98" s="40" t="s">
        <v>418</v>
      </c>
      <c r="C98" s="79">
        <v>1</v>
      </c>
      <c r="D98" s="77">
        <v>8.7260034904013961E-2</v>
      </c>
      <c r="E98" s="78">
        <v>0</v>
      </c>
      <c r="F98" s="74">
        <v>1</v>
      </c>
    </row>
    <row r="99" spans="1:6">
      <c r="A99" s="228"/>
      <c r="B99" s="229" t="s">
        <v>516</v>
      </c>
      <c r="C99" s="79">
        <v>1</v>
      </c>
      <c r="D99" s="77">
        <v>8.7260034904013961E-2</v>
      </c>
      <c r="E99" s="78">
        <v>0</v>
      </c>
      <c r="F99" s="74">
        <v>1</v>
      </c>
    </row>
    <row r="100" spans="1:6">
      <c r="A100" s="375"/>
      <c r="B100" s="229" t="s">
        <v>111</v>
      </c>
      <c r="C100" s="79">
        <v>83</v>
      </c>
      <c r="D100" s="77">
        <v>7.2425828970331594</v>
      </c>
      <c r="E100" s="78">
        <v>46</v>
      </c>
      <c r="F100" s="74">
        <v>37</v>
      </c>
    </row>
    <row r="101" spans="1:6">
      <c r="A101" s="228"/>
      <c r="B101" s="229" t="s">
        <v>112</v>
      </c>
      <c r="C101" s="79">
        <v>16</v>
      </c>
      <c r="D101" s="77">
        <v>1.3961605584642234</v>
      </c>
      <c r="E101" s="78">
        <v>11</v>
      </c>
      <c r="F101" s="74">
        <v>5</v>
      </c>
    </row>
    <row r="102" spans="1:6">
      <c r="A102" s="228"/>
      <c r="B102" s="40" t="s">
        <v>517</v>
      </c>
      <c r="C102" s="79">
        <v>1</v>
      </c>
      <c r="D102" s="77">
        <v>8.7260034904013961E-2</v>
      </c>
      <c r="E102" s="78">
        <v>1</v>
      </c>
      <c r="F102" s="74">
        <v>0</v>
      </c>
    </row>
    <row r="103" spans="1:6">
      <c r="A103" s="228"/>
      <c r="B103" s="40" t="s">
        <v>129</v>
      </c>
      <c r="C103" s="79">
        <v>8</v>
      </c>
      <c r="D103" s="77">
        <v>0.69808027923211169</v>
      </c>
      <c r="E103" s="78">
        <v>5</v>
      </c>
      <c r="F103" s="74">
        <v>3</v>
      </c>
    </row>
    <row r="104" spans="1:6">
      <c r="A104" s="228"/>
      <c r="B104" s="40" t="s">
        <v>113</v>
      </c>
      <c r="C104" s="79">
        <v>17</v>
      </c>
      <c r="D104" s="77">
        <v>1.4834205933682374</v>
      </c>
      <c r="E104" s="78">
        <v>8</v>
      </c>
      <c r="F104" s="74">
        <v>9</v>
      </c>
    </row>
    <row r="105" spans="1:6">
      <c r="A105" s="228"/>
      <c r="B105" s="40" t="s">
        <v>114</v>
      </c>
      <c r="C105" s="79">
        <v>1</v>
      </c>
      <c r="D105" s="77">
        <v>8.7260034904013961E-2</v>
      </c>
      <c r="E105" s="78">
        <v>0</v>
      </c>
      <c r="F105" s="74">
        <v>1</v>
      </c>
    </row>
    <row r="106" spans="1:6">
      <c r="A106" s="228"/>
      <c r="B106" s="40" t="s">
        <v>518</v>
      </c>
      <c r="C106" s="79">
        <v>1</v>
      </c>
      <c r="D106" s="77">
        <v>8.7260034904013961E-2</v>
      </c>
      <c r="E106" s="78">
        <v>0</v>
      </c>
      <c r="F106" s="74">
        <v>1</v>
      </c>
    </row>
    <row r="107" spans="1:6">
      <c r="B107" s="40" t="s">
        <v>115</v>
      </c>
      <c r="C107" s="79">
        <v>4</v>
      </c>
      <c r="D107" s="77">
        <v>0.34904013961605584</v>
      </c>
      <c r="E107" s="78">
        <v>1</v>
      </c>
      <c r="F107" s="74">
        <v>3</v>
      </c>
    </row>
    <row r="108" spans="1:6">
      <c r="B108" s="40" t="s">
        <v>116</v>
      </c>
      <c r="C108" s="79">
        <v>6</v>
      </c>
      <c r="D108" s="77">
        <v>0.52356020942408377</v>
      </c>
      <c r="E108" s="78">
        <v>5</v>
      </c>
      <c r="F108" s="74">
        <v>1</v>
      </c>
    </row>
    <row r="109" spans="1:6">
      <c r="B109" s="40" t="s">
        <v>419</v>
      </c>
      <c r="C109" s="79">
        <v>1</v>
      </c>
      <c r="D109" s="77">
        <v>8.7260034904013961E-2</v>
      </c>
      <c r="E109" s="78">
        <v>0</v>
      </c>
      <c r="F109" s="74">
        <v>1</v>
      </c>
    </row>
    <row r="110" spans="1:6">
      <c r="B110" s="40" t="s">
        <v>130</v>
      </c>
      <c r="C110" s="79">
        <v>1</v>
      </c>
      <c r="D110" s="77">
        <v>8.7260034904013961E-2</v>
      </c>
      <c r="E110" s="78">
        <v>0</v>
      </c>
      <c r="F110" s="74">
        <v>1</v>
      </c>
    </row>
    <row r="111" spans="1:6">
      <c r="B111" s="40" t="s">
        <v>117</v>
      </c>
      <c r="C111" s="79">
        <v>12</v>
      </c>
      <c r="D111" s="77">
        <v>1.0471204188481675</v>
      </c>
      <c r="E111" s="78">
        <v>6</v>
      </c>
      <c r="F111" s="74">
        <v>6</v>
      </c>
    </row>
    <row r="112" spans="1:6">
      <c r="B112" s="40" t="s">
        <v>118</v>
      </c>
      <c r="C112" s="79">
        <v>21</v>
      </c>
      <c r="D112" s="77">
        <v>1.832460732984293</v>
      </c>
      <c r="E112" s="78">
        <v>11</v>
      </c>
      <c r="F112" s="74">
        <v>10</v>
      </c>
    </row>
    <row r="113" spans="2:6" ht="24">
      <c r="B113" s="40" t="s">
        <v>311</v>
      </c>
      <c r="C113" s="79">
        <v>1</v>
      </c>
      <c r="D113" s="77">
        <v>8.7260034904013961E-2</v>
      </c>
      <c r="E113" s="78">
        <v>1</v>
      </c>
      <c r="F113" s="74">
        <v>0</v>
      </c>
    </row>
    <row r="114" spans="2:6" ht="24">
      <c r="B114" s="40" t="s">
        <v>519</v>
      </c>
      <c r="C114" s="79">
        <v>3</v>
      </c>
      <c r="D114" s="77">
        <v>0.26178010471204188</v>
      </c>
      <c r="E114" s="78">
        <v>3</v>
      </c>
      <c r="F114" s="74">
        <v>0</v>
      </c>
    </row>
    <row r="115" spans="2:6" ht="24">
      <c r="B115" s="40" t="s">
        <v>131</v>
      </c>
      <c r="C115" s="79">
        <v>2</v>
      </c>
      <c r="D115" s="77">
        <v>0.17452006980802792</v>
      </c>
      <c r="E115" s="78">
        <v>0</v>
      </c>
      <c r="F115" s="74">
        <v>2</v>
      </c>
    </row>
    <row r="116" spans="2:6">
      <c r="B116" s="40" t="s">
        <v>119</v>
      </c>
      <c r="C116" s="79">
        <v>3</v>
      </c>
      <c r="D116" s="77">
        <v>0.26178010471204188</v>
      </c>
      <c r="E116" s="78">
        <v>2</v>
      </c>
      <c r="F116" s="74">
        <v>1</v>
      </c>
    </row>
    <row r="117" spans="2:6">
      <c r="B117" s="40" t="s">
        <v>120</v>
      </c>
      <c r="C117" s="79">
        <v>1</v>
      </c>
      <c r="D117" s="77">
        <v>8.7260034904013961E-2</v>
      </c>
      <c r="E117" s="78">
        <v>1</v>
      </c>
      <c r="F117" s="74">
        <v>0</v>
      </c>
    </row>
    <row r="118" spans="2:6">
      <c r="B118" s="40" t="s">
        <v>121</v>
      </c>
      <c r="C118" s="79">
        <v>2</v>
      </c>
      <c r="D118" s="77">
        <v>0.17452006980802792</v>
      </c>
      <c r="E118" s="78">
        <v>1</v>
      </c>
      <c r="F118" s="74">
        <v>1</v>
      </c>
    </row>
    <row r="119" spans="2:6">
      <c r="B119" s="40" t="s">
        <v>420</v>
      </c>
      <c r="C119" s="79">
        <v>2</v>
      </c>
      <c r="D119" s="77">
        <v>0.17452006980802792</v>
      </c>
      <c r="E119" s="78">
        <v>2</v>
      </c>
      <c r="F119" s="74">
        <v>0</v>
      </c>
    </row>
    <row r="120" spans="2:6">
      <c r="B120" s="40" t="s">
        <v>520</v>
      </c>
      <c r="C120" s="79">
        <v>2</v>
      </c>
      <c r="D120" s="77">
        <v>0.17452006980802792</v>
      </c>
      <c r="E120" s="78">
        <v>2</v>
      </c>
      <c r="F120" s="74">
        <v>0</v>
      </c>
    </row>
    <row r="121" spans="2:6">
      <c r="B121" s="40" t="s">
        <v>122</v>
      </c>
      <c r="C121" s="79">
        <v>26</v>
      </c>
      <c r="D121" s="77">
        <v>2.2687609075043627</v>
      </c>
      <c r="E121" s="78">
        <v>9</v>
      </c>
      <c r="F121" s="74">
        <v>17</v>
      </c>
    </row>
    <row r="122" spans="2:6" ht="24">
      <c r="B122" s="40" t="s">
        <v>297</v>
      </c>
      <c r="C122" s="79">
        <v>1</v>
      </c>
      <c r="D122" s="77">
        <v>8.7260034904013961E-2</v>
      </c>
      <c r="E122" s="78">
        <v>0</v>
      </c>
      <c r="F122" s="74">
        <v>1</v>
      </c>
    </row>
    <row r="123" spans="2:6">
      <c r="B123" s="47" t="s">
        <v>11</v>
      </c>
      <c r="C123" s="486">
        <v>1146</v>
      </c>
      <c r="D123" s="77">
        <v>100</v>
      </c>
      <c r="E123" s="18">
        <v>611</v>
      </c>
      <c r="F123" s="18">
        <v>535</v>
      </c>
    </row>
  </sheetData>
  <mergeCells count="1"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INDICE</vt:lpstr>
      <vt:lpstr>EP1.</vt:lpstr>
      <vt:lpstr>EPTotales</vt:lpstr>
      <vt:lpstr>EPTgrupo</vt:lpstr>
      <vt:lpstr>EPTsexo,edad</vt:lpstr>
      <vt:lpstr>EPTocupacion</vt:lpstr>
      <vt:lpstr>EPTEXTR.</vt:lpstr>
      <vt:lpstr>EPT, sector, mes</vt:lpstr>
      <vt:lpstr>EPT-CNAE</vt:lpstr>
      <vt:lpstr>EPTsubgrup</vt:lpstr>
      <vt:lpstr>EPT parte cuerpo</vt:lpstr>
      <vt:lpstr>EPTCIE10</vt:lpstr>
      <vt:lpstr>EPTCausa cierre</vt:lpstr>
      <vt:lpstr>EPB,grup,sector</vt:lpstr>
      <vt:lpstr>EPB sector,sexo</vt:lpstr>
      <vt:lpstr>EPB,edad,sexo,sector</vt:lpstr>
      <vt:lpstr>EPBGrupo EP,edad</vt:lpstr>
      <vt:lpstr>EPBSubg,sexo</vt:lpstr>
      <vt:lpstr>EPBIncidRecaida</vt:lpstr>
      <vt:lpstr>EPBCNO</vt:lpstr>
      <vt:lpstr>EPBCIE10</vt:lpstr>
      <vt:lpstr>EPBGrupoParteC </vt:lpstr>
      <vt:lpstr>DuraciónBaja</vt:lpstr>
      <vt:lpstr>DuraciónGrupoEP</vt:lpstr>
      <vt:lpstr>DuracionCIE10</vt:lpstr>
      <vt:lpstr>EPBCausacierre</vt:lpstr>
      <vt:lpstr>EPBCalificación</vt:lpstr>
      <vt:lpstr>I.Incid.</vt:lpstr>
      <vt:lpstr>ECPNT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2019-07-08T07:40:34Z</dcterms:modified>
</cp:coreProperties>
</file>