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2" activeTab="10"/>
  </bookViews>
  <sheets>
    <sheet name="INDICE" sheetId="1" r:id="rId1"/>
    <sheet name="ATJI-1" sheetId="2" r:id="rId2"/>
    <sheet name="ATJI-2" sheetId="3" r:id="rId3"/>
    <sheet name="ATJI-3" sheetId="4" r:id="rId4"/>
    <sheet name="ATJI-4" sheetId="5" r:id="rId5"/>
    <sheet name="ATJI-5" sheetId="6" r:id="rId6"/>
    <sheet name="ATJI-6" sheetId="7" r:id="rId7"/>
    <sheet name="ATJI-7" sheetId="8" r:id="rId8"/>
    <sheet name="ATJI-8" sheetId="9" r:id="rId9"/>
    <sheet name="ATJI-9" sheetId="10" r:id="rId10"/>
    <sheet name="ATJI-10" sheetId="11" r:id="rId11"/>
    <sheet name="ATJI-11" sheetId="12" r:id="rId12"/>
    <sheet name="ATJI-12" sheetId="13" r:id="rId13"/>
    <sheet name="ATJI-13" sheetId="14" r:id="rId14"/>
    <sheet name="ATJI-14" sheetId="15" r:id="rId15"/>
    <sheet name="ATJI-15" sheetId="16" r:id="rId16"/>
    <sheet name="ATJI-16" sheetId="17" r:id="rId17"/>
    <sheet name="ATJI-17" sheetId="18" r:id="rId18"/>
    <sheet name="ATJI-18" sheetId="19" r:id="rId19"/>
  </sheets>
  <calcPr calcId="144525"/>
</workbook>
</file>

<file path=xl/calcChain.xml><?xml version="1.0" encoding="utf-8"?>
<calcChain xmlns="http://schemas.openxmlformats.org/spreadsheetml/2006/main">
  <c r="D11" i="6" l="1"/>
  <c r="I11" i="6" l="1"/>
  <c r="I12" i="6" s="1"/>
  <c r="H11" i="6"/>
  <c r="H12" i="6" s="1"/>
  <c r="G11" i="6"/>
  <c r="G12" i="6" s="1"/>
  <c r="F11" i="6"/>
  <c r="F12" i="6" l="1"/>
  <c r="D12" i="6" l="1"/>
  <c r="E11" i="6" s="1"/>
  <c r="E12" i="6" l="1"/>
</calcChain>
</file>

<file path=xl/sharedStrings.xml><?xml version="1.0" encoding="utf-8"?>
<sst xmlns="http://schemas.openxmlformats.org/spreadsheetml/2006/main" count="977" uniqueCount="703">
  <si>
    <t>Nº accidentes</t>
  </si>
  <si>
    <t>TOTAL</t>
  </si>
  <si>
    <t>Grado lesión</t>
  </si>
  <si>
    <t>Total</t>
  </si>
  <si>
    <t>Leve</t>
  </si>
  <si>
    <t>Grave</t>
  </si>
  <si>
    <t>Muy grave</t>
  </si>
  <si>
    <t>Mortal</t>
  </si>
  <si>
    <t>Accidentes de trabajo según grado de lesión</t>
  </si>
  <si>
    <t>Lugar</t>
  </si>
  <si>
    <t>Total nº</t>
  </si>
  <si>
    <t>Total %</t>
  </si>
  <si>
    <t xml:space="preserve">Grave </t>
  </si>
  <si>
    <t>Accidentes con baja en jornada de trabajo</t>
  </si>
  <si>
    <t>Accidentes sin baja</t>
  </si>
  <si>
    <t>-</t>
  </si>
  <si>
    <t>TOTALES</t>
  </si>
  <si>
    <t>Accidentes con baja en jornada de trabajo según grado de lesión y lugar del accidente</t>
  </si>
  <si>
    <t>1 En el centro de trabajo habitual</t>
  </si>
  <si>
    <t>2 En desplazamiento en su jornada laboral</t>
  </si>
  <si>
    <t>4 En otro centro o lugar de trabajo</t>
  </si>
  <si>
    <t/>
  </si>
  <si>
    <t>Muy Grave</t>
  </si>
  <si>
    <t>No consta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</si>
  <si>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</si>
  <si>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</si>
  <si>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</si>
  <si>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</si>
  <si>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</si>
  <si>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</si>
  <si>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</si>
  <si>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</si>
  <si>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</si>
  <si>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</si>
  <si>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</si>
  <si>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Accidentes con baja en jornada de trabajo según grado de lesión y sexo</t>
  </si>
  <si>
    <t>Sexo</t>
  </si>
  <si>
    <t>Hombre</t>
  </si>
  <si>
    <t>Mujer</t>
  </si>
  <si>
    <t>Edad</t>
  </si>
  <si>
    <t>12 Directores de departamentos administrativos y comerciales</t>
  </si>
  <si>
    <t>13 Directores de producción y operaciones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</si>
  <si>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</si>
  <si>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</si>
  <si>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</si>
  <si>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</si>
  <si>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38 Técnicos de las tecnologías de la información y las comunicaciones (TIC)</t>
  </si>
  <si>
    <t>41 Empleados en servicios contables, financieros, y de servicios de apoyo a la producción y al transporte</t>
  </si>
  <si>
    <t>43 Otros empleados administrativos sin tareas de atención al público</t>
  </si>
  <si>
    <t>45 Empleados administrativos con tareas de atención al público no clasificados bajo otros epígrafes</t>
  </si>
  <si>
    <t>51 Trabajadores asalariados de los servicios de restauración</t>
  </si>
  <si>
    <t>52 Dependientes en tiendas y almacenes</t>
  </si>
  <si>
    <t>54 Vendedores (excepto en tiendas y almacenes)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</si>
  <si>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</si>
  <si>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</si>
  <si>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</si>
  <si>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</si>
  <si>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</si>
  <si>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</si>
  <si>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</si>
  <si>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</si>
  <si>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</si>
  <si>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</si>
  <si>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</si>
  <si>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</si>
  <si>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</si>
  <si>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</si>
  <si>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</si>
  <si>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</si>
  <si>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</si>
  <si>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</si>
  <si>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</si>
  <si>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</si>
  <si>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</si>
  <si>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</si>
  <si>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</si>
  <si>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Accidentes con baja en jornada de trabajo según grado de lesión y ocupación del trabajador</t>
  </si>
  <si>
    <t>CN0 2011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</si>
  <si>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</si>
  <si>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</si>
  <si>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</si>
  <si>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</si>
  <si>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</si>
  <si>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</si>
  <si>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Accidentes con baja en jornada de trabajo según grado de lesión y antigüedad en el puesto</t>
  </si>
  <si>
    <t>Antigüedad</t>
  </si>
  <si>
    <t>Accidentes con baja en jornada de trabajo según grado de lesión y nacionalidad del trabajador</t>
  </si>
  <si>
    <t>ESPAÑOLES</t>
  </si>
  <si>
    <t>EXTRANJEROS</t>
  </si>
  <si>
    <t>Unión Europea</t>
  </si>
  <si>
    <t>Resto de Europa</t>
  </si>
  <si>
    <t>África</t>
  </si>
  <si>
    <t>Asia</t>
  </si>
  <si>
    <t>TOTAL EXTRANJEROS</t>
  </si>
  <si>
    <t>América Central</t>
  </si>
  <si>
    <t>América del Sur</t>
  </si>
  <si>
    <t>012 Argelia</t>
  </si>
  <si>
    <t>032 Argentina</t>
  </si>
  <si>
    <t>056 Bélgica</t>
  </si>
  <si>
    <t>068 Bolivia</t>
  </si>
  <si>
    <t>100 Bulgaria</t>
  </si>
  <si>
    <t>170 Colombia</t>
  </si>
  <si>
    <t>218 Ecuador</t>
  </si>
  <si>
    <t>250 Francia</t>
  </si>
  <si>
    <t>380 Italia</t>
  </si>
  <si>
    <t>440 Lituania</t>
  </si>
  <si>
    <t>466 Mali</t>
  </si>
  <si>
    <t>504 Marruecos</t>
  </si>
  <si>
    <t>566 Nigeria</t>
  </si>
  <si>
    <t>600 Paraguay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</si>
  <si>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</si>
  <si>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</si>
  <si>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</si>
  <si>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</si>
  <si>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</si>
  <si>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</si>
  <si>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</si>
  <si>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Nacionalidad</t>
  </si>
  <si>
    <t>Accidentes con baja en jornada de trabajo según grado de lesión y país del trabajador</t>
  </si>
  <si>
    <t>Cód. País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</si>
  <si>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</si>
  <si>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</si>
  <si>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</si>
  <si>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</si>
  <si>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</si>
  <si>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</si>
  <si>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</si>
  <si>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</si>
  <si>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</si>
  <si>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Accidentes con baja en jornada de trabajo según grado de lesión y tamaño de la empresa</t>
  </si>
  <si>
    <t>30001 Abanilla</t>
  </si>
  <si>
    <t>30002 Abarán</t>
  </si>
  <si>
    <t>30003 Águilas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</si>
  <si>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</si>
  <si>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</si>
  <si>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</si>
  <si>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</si>
  <si>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</si>
  <si>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</si>
  <si>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</si>
  <si>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</si>
  <si>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</si>
  <si>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</si>
  <si>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</si>
  <si>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</si>
  <si>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</si>
  <si>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</si>
  <si>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</si>
  <si>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</si>
  <si>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</si>
  <si>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</si>
  <si>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</si>
  <si>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</si>
  <si>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</si>
  <si>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</si>
  <si>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</si>
  <si>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</si>
  <si>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</si>
  <si>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</si>
  <si>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</si>
  <si>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</si>
  <si>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</si>
  <si>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</si>
  <si>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30041 La Unión</t>
  </si>
  <si>
    <t>30043 Yecla</t>
  </si>
  <si>
    <t>30901 Santomera</t>
  </si>
  <si>
    <t>30902 Los Alcázares</t>
  </si>
  <si>
    <t xml:space="preserve">Accidentes con baja en jornada de trabajo según grado de lesión y municipio </t>
  </si>
  <si>
    <t>Cod. Municipio*</t>
  </si>
  <si>
    <t>081 Extracción de piedra, arena y arcilla</t>
  </si>
  <si>
    <t>089 Industrias extractivas n.c.o.p.</t>
  </si>
  <si>
    <t>091 Actividades de apoyo a la extracción de petróleo y gas natural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</si>
  <si>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</si>
  <si>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</si>
  <si>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</si>
  <si>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</si>
  <si>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</si>
  <si>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</si>
  <si>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</si>
  <si>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</si>
  <si>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</si>
  <si>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</si>
  <si>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131 Preparación e hilado de fibras textiles</t>
  </si>
  <si>
    <t>132 Fabricación de tejidos textiles</t>
  </si>
  <si>
    <t>133 Acabado de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</si>
  <si>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</si>
  <si>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</si>
  <si>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</si>
  <si>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</si>
  <si>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</si>
  <si>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</si>
  <si>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</si>
  <si>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</si>
  <si>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</si>
  <si>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</si>
  <si>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</si>
  <si>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</si>
  <si>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</si>
  <si>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</si>
  <si>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211 Fabricación de productos farmacéuticos de base</t>
  </si>
  <si>
    <t>212 Fabricación de especialidades farmacéuticas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</si>
  <si>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</si>
  <si>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</si>
  <si>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</si>
  <si>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</si>
  <si>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</si>
  <si>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</si>
  <si>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</si>
  <si>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</si>
  <si>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239 Fabricación de productos abrasivos y productos minerales no metálicos n.c.o.p.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</si>
  <si>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</si>
  <si>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</si>
  <si>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</si>
  <si>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</si>
  <si>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</si>
  <si>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</si>
  <si>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</si>
  <si>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</si>
  <si>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</si>
  <si>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</si>
  <si>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</si>
  <si>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</si>
  <si>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</si>
  <si>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</si>
  <si>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</si>
  <si>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</si>
  <si>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</si>
  <si>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</si>
  <si>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</si>
  <si>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</si>
  <si>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</si>
  <si>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</si>
  <si>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309 Fabricación de otro material de transporte n.c.o.p.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</si>
  <si>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</si>
  <si>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</si>
  <si>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</si>
  <si>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</si>
  <si>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</si>
  <si>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</si>
  <si>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</si>
  <si>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</si>
  <si>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</si>
  <si>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</si>
  <si>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</si>
  <si>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Accidentes con baja en jornada de trabajo según  grado de lesión y actividad económica</t>
  </si>
  <si>
    <t>*CNAE 2009</t>
  </si>
  <si>
    <t>10</t>
  </si>
  <si>
    <t>11</t>
  </si>
  <si>
    <t>12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</si>
  <si>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</si>
  <si>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</si>
  <si>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</si>
  <si>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</si>
  <si>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</si>
  <si>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</si>
  <si>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</si>
  <si>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</si>
  <si>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</si>
  <si>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</si>
  <si>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</si>
  <si>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</si>
  <si>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</si>
  <si>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</si>
  <si>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</si>
  <si>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</si>
  <si>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</si>
  <si>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</si>
  <si>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</si>
  <si>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</si>
  <si>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</si>
  <si>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</si>
  <si>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</si>
  <si>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</si>
  <si>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</si>
  <si>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</si>
  <si>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</si>
  <si>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 día</t>
  </si>
  <si>
    <t>Hora trabajo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</si>
  <si>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</si>
  <si>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</si>
  <si>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</si>
  <si>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</si>
  <si>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</si>
  <si>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</si>
  <si>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</si>
  <si>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</si>
  <si>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</si>
  <si>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</si>
  <si>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</si>
  <si>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</si>
  <si>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Accidentes con baja en jornada de trabajo según  grado de lesión y mes</t>
  </si>
  <si>
    <t>Mes</t>
  </si>
  <si>
    <t>Accidentes con baja en jornada de trabajo según  grado de lesión y hora del dia</t>
  </si>
  <si>
    <t>Accidentes con baja en jornada de trabajo según  grado de lesión y hora de trabajo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</si>
  <si>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</si>
  <si>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</si>
  <si>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</si>
  <si>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</si>
  <si>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</si>
  <si>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</si>
  <si>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</si>
  <si>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</si>
  <si>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11 En el agua, a bordo de todo tipo de navíos,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</si>
  <si>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</si>
  <si>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</si>
  <si>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</si>
  <si>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</si>
  <si>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</si>
  <si>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</si>
  <si>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</si>
  <si>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</si>
  <si>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</si>
  <si>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</si>
  <si>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</si>
  <si>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</si>
  <si>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</si>
  <si>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Forma contacto</t>
  </si>
  <si>
    <t>12 Contacto directo con la electricidad, recibir una descarga eléctrica en el cuerpo</t>
  </si>
  <si>
    <t>13 Contacto con llamas directas u objetos o entornos - con elevada temperatura o en llamas</t>
  </si>
  <si>
    <t>14 Contacto con objeto o entorno - frío o helado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</si>
  <si>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</si>
  <si>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</si>
  <si>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</si>
  <si>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29 Otro contacto - Tipo de lesión conocido del grupo 20 pero no mencionado anteriormente</t>
  </si>
  <si>
    <t>31 Aplastamiento sobre o contra, resultado de una caída</t>
  </si>
  <si>
    <t>32 Aplastamiento sobre o contra, resultado de un tropiezo o choque contra un objeto inmóvil</t>
  </si>
  <si>
    <t>39 Otro contacto - Tipo de lesión conocido del grupo 30 pero no mencionado anteriormente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</si>
  <si>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</si>
  <si>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</si>
  <si>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</si>
  <si>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</si>
  <si>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</si>
  <si>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</si>
  <si>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</si>
  <si>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</si>
  <si>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</si>
  <si>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</si>
  <si>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</si>
  <si>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</si>
  <si>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</si>
  <si>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64 Amputación, seccionamiento de un miembro, una mano o un dedo</t>
  </si>
  <si>
    <t>69 Otro contacto - Tipo de lesión conocido del grupo 60 pero no mencionado anteriormente</t>
  </si>
  <si>
    <t>71 Sobreesfuerzo físico - sobre el sistema musculoesquelético</t>
  </si>
  <si>
    <t>72 Exposición a radiaciones, ruido, luz o presión</t>
  </si>
  <si>
    <t>79 Otro contacto - Tipo de lesión conocido del grupo 70 pero no mencionado antes</t>
  </si>
  <si>
    <t>83 Golpes, patadas, cabezazos, estrangulamiento</t>
  </si>
  <si>
    <t>90 Infartos, derrames cerebrales y otras patologías no traumáticas</t>
  </si>
  <si>
    <t>99 Otro contacto - Tipo de lesión no codificado en la presente clasificación</t>
  </si>
  <si>
    <t>Accidentes con baja en jornada de trabajo según  grado de lesión y forma contacto</t>
  </si>
  <si>
    <t>11 Arrancar la máquina, parar la máquina.</t>
  </si>
  <si>
    <t>12 Alimentar la máquina, vaciar la máquina.</t>
  </si>
  <si>
    <t>13 Vigilar la máquina, hacer funcionar - conducir la máquina.</t>
  </si>
  <si>
    <t>19 Otra Actividad física específica conocida del grupo 10 pero no mencionada anteriormente.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</si>
  <si>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</si>
  <si>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</si>
  <si>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</si>
  <si>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</si>
  <si>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</si>
  <si>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</si>
  <si>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</si>
  <si>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</si>
  <si>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</si>
  <si>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</si>
  <si>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</si>
  <si>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</si>
  <si>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</si>
  <si>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</si>
  <si>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</si>
  <si>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</si>
  <si>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</si>
  <si>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</si>
  <si>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</si>
  <si>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</si>
  <si>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</si>
  <si>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</si>
  <si>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</si>
  <si>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</si>
  <si>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</si>
  <si>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Accidentes con baja en jornada de trabajo según  grado de lesión y actividad física específica</t>
  </si>
  <si>
    <t>Actividad física específica</t>
  </si>
  <si>
    <t>00 Ninguna información.</t>
  </si>
  <si>
    <t>12 Problema eléctrico - que da lugar a un contacto directo.</t>
  </si>
  <si>
    <t>14 Incendio, fuego.</t>
  </si>
  <si>
    <t>19 Otra Desviación conocida del grupo 10 pero no mencionada anteriormente.</t>
  </si>
  <si>
    <t>21 En estado de sólido - desbordamiento, vuelco.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</si>
  <si>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</si>
  <si>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</si>
  <si>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</si>
  <si>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</si>
  <si>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</si>
  <si>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</si>
  <si>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</si>
  <si>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</si>
  <si>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</si>
  <si>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</si>
  <si>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</si>
  <si>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</si>
  <si>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</si>
  <si>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</si>
  <si>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</si>
  <si>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</si>
  <si>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</si>
  <si>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</si>
  <si>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</si>
  <si>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</si>
  <si>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</si>
  <si>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</si>
  <si>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</si>
  <si>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</si>
  <si>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</si>
  <si>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</si>
  <si>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</si>
  <si>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</si>
  <si>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</si>
  <si>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84 Agresión, empujón - por animales.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</si>
  <si>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</si>
  <si>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</si>
  <si>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</si>
  <si>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</si>
  <si>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0103 Superficies o áreas de circulación a nivel - flotantes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</si>
  <si>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</si>
  <si>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</si>
  <si>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</si>
  <si>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</si>
  <si>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</si>
  <si>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</si>
  <si>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</si>
  <si>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</si>
  <si>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</si>
  <si>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</si>
  <si>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</si>
  <si>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</si>
  <si>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</si>
  <si>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</si>
  <si>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</si>
  <si>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</si>
  <si>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</si>
  <si>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</si>
  <si>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</si>
  <si>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</si>
  <si>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</si>
  <si>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0612 Herramientas manuales sin motor para sostener, agarrar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</si>
  <si>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</si>
  <si>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</si>
  <si>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</si>
  <si>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</si>
  <si>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</si>
  <si>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</si>
  <si>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</si>
  <si>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</si>
  <si>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</si>
  <si>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</si>
  <si>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</si>
  <si>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</si>
  <si>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</si>
  <si>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</si>
  <si>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0804 Herramientas manuales, sin especificación en cuanto a motorización, para raspar, pulir, lijar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</si>
  <si>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</si>
  <si>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</si>
  <si>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0812 Herramientas manuales, sin especificación en cuanto a motorización, para sostener, agarrar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</si>
  <si>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</si>
  <si>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</si>
  <si>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</si>
  <si>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</si>
  <si>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</si>
  <si>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</si>
  <si>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</si>
  <si>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</si>
  <si>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</si>
  <si>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</si>
  <si>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</si>
  <si>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</si>
  <si>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</si>
  <si>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</si>
  <si>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</si>
  <si>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</si>
  <si>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</si>
  <si>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</si>
  <si>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</si>
  <si>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</si>
  <si>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</si>
  <si>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</si>
  <si>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</si>
  <si>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</si>
  <si>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</si>
  <si>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</si>
  <si>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</si>
  <si>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</si>
  <si>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</si>
  <si>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</si>
  <si>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</si>
  <si>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</si>
  <si>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</si>
  <si>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</si>
  <si>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</si>
  <si>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</si>
  <si>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</si>
  <si>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</si>
  <si>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</si>
  <si>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</si>
  <si>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</si>
  <si>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</si>
  <si>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</si>
  <si>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</si>
  <si>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</si>
  <si>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</si>
  <si>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</si>
  <si>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</si>
  <si>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</si>
  <si>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</si>
  <si>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</si>
  <si>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1505 Gases, vapores sin efectos específicos - inertes para la vida, asfixiantes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</si>
  <si>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</si>
  <si>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</si>
  <si>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1602 Equipos de protección individual</t>
  </si>
  <si>
    <t>1701 Mobiliario</t>
  </si>
  <si>
    <t>1708 Aparatos, utensilios, objetos, ropa del hogar (uso profesional)</t>
  </si>
  <si>
    <t>1801 Árboles, plantas, cultivos</t>
  </si>
  <si>
    <t>1802 Animales - domésticos y de cría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</si>
  <si>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</si>
  <si>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</si>
  <si>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</si>
  <si>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2002 Elementos naturales y atmosféricos (comprende superficies de agua, barro, lluvia, granizo, nieve, hielo, ráfaga de viento...)</t>
  </si>
  <si>
    <t>2099 Otros fenómenos físicos y elementos naturales clasificados en el grupo 20 pero no citados anteriormente</t>
  </si>
  <si>
    <t>9900 Otros agentes materiales no citados en esta clasificación</t>
  </si>
  <si>
    <t>Accidentes con baja en jornada de trabajo según grado de la lesión y agente material asociado a la desviación</t>
  </si>
  <si>
    <t>Agente material</t>
  </si>
  <si>
    <t>00 Parte del cuerpo afectada, sin especificar</t>
  </si>
  <si>
    <t>11 Cabeza (Caput), cerebro, nervios craneanos y vasos cerebrales</t>
  </si>
  <si>
    <t>12 Zona facial</t>
  </si>
  <si>
    <t>13 Ojo(s)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</si>
  <si>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</si>
  <si>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</si>
  <si>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</si>
  <si>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</si>
  <si>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</si>
  <si>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</si>
  <si>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</si>
  <si>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</si>
  <si>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</si>
  <si>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</si>
  <si>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</si>
  <si>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</si>
  <si>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</si>
  <si>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</si>
  <si>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</si>
  <si>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</si>
  <si>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</si>
  <si>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</si>
  <si>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</si>
  <si>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</si>
  <si>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</si>
  <si>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</si>
  <si>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</si>
  <si>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</si>
  <si>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</si>
  <si>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</si>
  <si>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</si>
  <si>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</si>
  <si>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</si>
  <si>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</si>
  <si>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</si>
  <si>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</si>
  <si>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</si>
  <si>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</si>
  <si>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</si>
  <si>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</si>
  <si>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</si>
  <si>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</si>
  <si>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</si>
  <si>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</si>
  <si>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</si>
  <si>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</si>
  <si>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</si>
  <si>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</si>
  <si>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069 Otros tipos de quemaduras, escaldaduras y congelación</t>
  </si>
  <si>
    <t>071 Envenenamientos agudos</t>
  </si>
  <si>
    <t>112 Choques traumáticos (eléctrico, provocados por un rayo, etc.)</t>
  </si>
  <si>
    <t>119 Otros tipos de choques (desastres naturales, choque anafiláctico, etc.)</t>
  </si>
  <si>
    <t>120 Lesiones múltiples</t>
  </si>
  <si>
    <t>130 Infartos, derrames cerebrales y otras patologías no traumáticas</t>
  </si>
  <si>
    <t>999 Otras lesiones especificadas no incluidas en otros apartados</t>
  </si>
  <si>
    <t>Accidentes con baja en jornada de trabajo según grado y tipo de lesión</t>
  </si>
  <si>
    <t>Tipo de lesión</t>
  </si>
  <si>
    <t>Accidentes con baja en jornada de trabajo según grado y parte de cuerpo</t>
  </si>
  <si>
    <t>Parte de cuerpo</t>
  </si>
  <si>
    <t>Desviación</t>
  </si>
  <si>
    <t>Accidentes con baja en jornada de trabajo según  grado de lesión y desviación</t>
  </si>
  <si>
    <t>Accidentes con baja in itínere</t>
  </si>
  <si>
    <t>Recuento</t>
  </si>
  <si>
    <t>15 Directores y gerentes de otras empresas de servicios no clasificados bajo otros epígrafes</t>
  </si>
  <si>
    <t>24 Profesionales de la ciencias físicas, químicas, matemáticas y de las ingenierías</t>
  </si>
  <si>
    <t>324 Guinea</t>
  </si>
  <si>
    <t>340 Honduras</t>
  </si>
  <si>
    <t>498 Moldavia</t>
  </si>
  <si>
    <t>202 Fabricación de pesticidas y otros productos agroquímicos</t>
  </si>
  <si>
    <t>272 Fabricación de pilas y acumuladores eléctricos</t>
  </si>
  <si>
    <t>291 Fabricación de vehículos de motor</t>
  </si>
  <si>
    <t>390 Actividades de descontaminación y otros servicios de gestión de residuos</t>
  </si>
  <si>
    <t>Lunes</t>
  </si>
  <si>
    <t>08 Lugares de actividades deportivas - sin especificar</t>
  </si>
  <si>
    <t>11 Contacto indirecto con un arco eléctrico, rayo (pasivo)</t>
  </si>
  <si>
    <t>82 Picadura de un insecto, un pez</t>
  </si>
  <si>
    <t>59 Otra Actividad física específica conocida del grupo 50 pero no mencionada anteriormente.</t>
  </si>
  <si>
    <t>22 En estado líquido - escape, rezumamiento, derrame, salpicadura, aspersión.</t>
  </si>
  <si>
    <t>83 Violencia, agresión, amenaza - ejercida por personas ajenas a la empresa sobre las víctimas en el marco de sus funciones (atraco a banco, conductores autobús, etc.).</t>
  </si>
  <si>
    <t>85 Presencia de la víctima o de una tercera persona que represente en sí misma un peligro para ella misma y, en su caso, para otros.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</si>
  <si>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</si>
  <si>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</si>
  <si>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0199 Otras construcciones y superficies al mismo nivel clasificadas en el grupo 01 pero no citadas anteriormente</t>
  </si>
  <si>
    <t>0607 Herramientas manuales sin motor para coser, tejer</t>
  </si>
  <si>
    <t>0611 Herramientas manuales sin motor para pintar</t>
  </si>
  <si>
    <t>0613 Herramientas manuales sin motor para trabajos de cocina (excepto cuchillos)</t>
  </si>
  <si>
    <t>1411 Cargas - suspendidas de dispositivo de puesta a nivel, una grúa</t>
  </si>
  <si>
    <t>1504 Materias - explosivas, reactivas (sólidas, líquidas o gaseosas)</t>
  </si>
  <si>
    <t>1702 Equipos - informáticos, ofimática, reprografía, comunicación</t>
  </si>
  <si>
    <t>1706 Objetos personales, prendas de vestir</t>
  </si>
  <si>
    <t>1803 Animales salvajes, insectos, serpientes</t>
  </si>
  <si>
    <t>111 Daños psicológicos debidos a agresiones y amenazas</t>
  </si>
  <si>
    <t>Tabla de contingencia ASIPARTEYTEXTO * Grado lesión</t>
  </si>
  <si>
    <t>ASIPARTEYTEXTO</t>
  </si>
  <si>
    <t>*Accidentes de tráfico</t>
  </si>
  <si>
    <t>INDICE DE TABLAS</t>
  </si>
  <si>
    <t>Año</t>
  </si>
  <si>
    <t>*Corresponde al municipio donde está radicada la empresa en que está afiliado el trabajador</t>
  </si>
  <si>
    <t>ATJI-1</t>
  </si>
  <si>
    <t>ATJI-2</t>
  </si>
  <si>
    <t>ATJI-3</t>
  </si>
  <si>
    <t>ATJI-4</t>
  </si>
  <si>
    <t>ATJI-5</t>
  </si>
  <si>
    <t>ATJI-6</t>
  </si>
  <si>
    <t>ATJI-7</t>
  </si>
  <si>
    <t>ATJI-8</t>
  </si>
  <si>
    <t>ATJI-9</t>
  </si>
  <si>
    <t>ATJI-10</t>
  </si>
  <si>
    <t>ATJI-11</t>
  </si>
  <si>
    <t>ATJI-12</t>
  </si>
  <si>
    <t>ATJI-13</t>
  </si>
  <si>
    <t>ATJI-14</t>
  </si>
  <si>
    <t>ATJI-15</t>
  </si>
  <si>
    <t>ATJI-16</t>
  </si>
  <si>
    <t>ATJI-17</t>
  </si>
  <si>
    <t>ATJI-18</t>
  </si>
  <si>
    <t>Sector</t>
  </si>
  <si>
    <t>Grave/Muy grave</t>
  </si>
  <si>
    <t>Agricultura</t>
  </si>
  <si>
    <t>Industria</t>
  </si>
  <si>
    <t>Construcción</t>
  </si>
  <si>
    <t>Servicios</t>
  </si>
  <si>
    <t>*Indice de incidencia: Nº de accidentes con baja en jornada de trabajo por cada cien mil trabajadores afiliados a la Seguridad Social con las contingencias por EP cubiertas (incluye autónomos)</t>
  </si>
  <si>
    <t>Hombres</t>
  </si>
  <si>
    <t>Mujeres</t>
  </si>
  <si>
    <t>Total Regional</t>
  </si>
  <si>
    <t>Accidentes con baja en jornada de trabajo según grado de lesión y grupo de edad</t>
  </si>
  <si>
    <t>Día semana</t>
  </si>
  <si>
    <t>Accidentes con baja en jornada de trabajo según  grado de lesión y día de la semana</t>
  </si>
  <si>
    <t xml:space="preserve"> ACCIDENTES CON BAJA EN JORNADA DE TRABAJO. SECTOR DE INDUSTRIA. Region de Murcia 2016.                     </t>
  </si>
  <si>
    <t>Evolución del nº de accidentes con baja en jornada. Sector Industria  2001-2016</t>
  </si>
  <si>
    <t>INDICES DE INCIDENCIA DE ACCIDENTES CON BAJA EN JORNADA SEGÚN SECTOR DE ACTIVIDAD Y GRADO DE LESIÓN. Región de Murcia 2012-2016</t>
  </si>
  <si>
    <t>Indices de incidencia de accidentes con baja en jornada según sector de actividad y sexo. Región de Murcia 2016</t>
  </si>
  <si>
    <t>TABLAS ACCIDENTES CON BAJA SECTOR INDUSTRIA 2016</t>
  </si>
  <si>
    <t>Evolución del nº de accidentes con baja en jornada. Sector Industria   2001-2016</t>
  </si>
  <si>
    <t>21 Profesionales de la salud</t>
  </si>
  <si>
    <t>22 Profesionales de la enseñanza infantil, primaria, secundaria y postsecundaria</t>
  </si>
  <si>
    <t>36 Profesionales de apoyo a la gestión administrativa. técnicos de las fuerzas y cuerpos de seguridad</t>
  </si>
  <si>
    <t>53 Comerciantes propietarios de tiendas</t>
  </si>
  <si>
    <t>64 Trabajadores cualificados en actividades forestales, pesqueras y cinegéticas</t>
  </si>
  <si>
    <t>076 Brasil</t>
  </si>
  <si>
    <t>192 Cuba</t>
  </si>
  <si>
    <t>214 Dominicana (República)</t>
  </si>
  <si>
    <t>268 Georgia</t>
  </si>
  <si>
    <t>288 Ghana</t>
  </si>
  <si>
    <t>356 India</t>
  </si>
  <si>
    <t>646 Ruanda</t>
  </si>
  <si>
    <t>826 Reino Unido</t>
  </si>
  <si>
    <t>30004 Albudeite</t>
  </si>
  <si>
    <t>30042 Villanueva del Río Segura</t>
  </si>
  <si>
    <t>192 Refino de petróleo</t>
  </si>
  <si>
    <t>261 Fabricación de componentes electrónicos y circuitos impresos ensamblados</t>
  </si>
  <si>
    <t>321 Fabricación de artículos de joyería, bisutería y similares</t>
  </si>
  <si>
    <t>324 Fabricación de juegos y juguetes</t>
  </si>
  <si>
    <t>09 En el aire, elevados - con excepción de las obras - sin especificar</t>
  </si>
  <si>
    <t>10 Subterráneos - con excepción de las obras - sin especificar</t>
  </si>
  <si>
    <t>81 Mordedura</t>
  </si>
  <si>
    <t>89 Otro contacto - Tipo de lesión conocido del grupo 80 pero no mencionado antes</t>
  </si>
  <si>
    <t>44 Lanzar, proyectar lejos.</t>
  </si>
  <si>
    <t>11 Problema eléctrico causado por fallo en la instalación - que da lugar a un contacto indirecto.</t>
  </si>
  <si>
    <t>13 Explosión.</t>
  </si>
  <si>
    <t>45 Pérdida (total o parcial) de control - de animal.</t>
  </si>
  <si>
    <t>0614 Herramientas manuales sin motor para trabajos de medicina y de cirugía, punzantes, cortantes</t>
  </si>
  <si>
    <t>0616 Herramientas manuales sin motor para pescar (artes de pesca, anzuelo, etc)</t>
  </si>
  <si>
    <t>0711 Herramientas mecánicas manuales para pintar</t>
  </si>
  <si>
    <t>0717 Pistolas neumáticas (sin especificar herramienta)</t>
  </si>
  <si>
    <t>0805 Herramientas manuales, sin especificación en cuanto a motorización, para taladrar, hacer girar, atornillar</t>
  </si>
  <si>
    <t>0809 Herramientas manuales, sin especificación en cuanto a motorización, para extracción de materiales y trabajo del suelo (comprende las herramientas agrícolas)</t>
  </si>
  <si>
    <t>1001 Máquinas fijas para extracción y trabajo del suelo</t>
  </si>
  <si>
    <t>1301 Vehículos sobre raíles, incluso monorraíles suspendidos: de carga</t>
  </si>
  <si>
    <t>1399 Otros vehículos de transporte clasificados en el grupo 13 pero no citados anteriormente</t>
  </si>
  <si>
    <t>1601 Dispositivos de protección - sobre máquina</t>
  </si>
  <si>
    <t>072 Infecciones agudas</t>
  </si>
  <si>
    <t>101 Calor e insolaciones</t>
  </si>
  <si>
    <t>14 Oreja(s)</t>
  </si>
  <si>
    <t>15 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</si>
</sst>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###0"/>
    <numFmt numFmtId="166" formatCode="0.0%"/>
    <numFmt numFmtId="167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 Bold"/>
    </font>
    <font>
      <b/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8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1" xfId="0" applyBorder="1"/>
    <xf numFmtId="0" fontId="4" fillId="0" borderId="0" xfId="3" applyFont="1" applyFill="1" applyBorder="1" applyAlignment="1">
      <alignment horizontal="center" wrapText="1"/>
    </xf>
    <xf numFmtId="0" fontId="0" fillId="3" borderId="0" xfId="0" applyFill="1"/>
    <xf numFmtId="0" fontId="7" fillId="4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2" fontId="8" fillId="4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top"/>
    </xf>
    <xf numFmtId="2" fontId="7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3" fontId="0" fillId="0" borderId="0" xfId="0" applyNumberFormat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3" fontId="4" fillId="5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6" fillId="5" borderId="1" xfId="0" applyFont="1" applyFill="1" applyBorder="1" applyAlignment="1">
      <alignment vertical="center" wrapText="1"/>
    </xf>
    <xf numFmtId="3" fontId="7" fillId="4" borderId="1" xfId="0" applyNumberFormat="1" applyFont="1" applyFill="1" applyBorder="1"/>
    <xf numFmtId="0" fontId="6" fillId="7" borderId="0" xfId="0" applyFont="1" applyFill="1" applyBorder="1" applyAlignment="1">
      <alignment vertical="center" wrapText="1"/>
    </xf>
    <xf numFmtId="165" fontId="9" fillId="7" borderId="0" xfId="0" applyNumberFormat="1" applyFont="1" applyFill="1" applyBorder="1" applyAlignment="1">
      <alignment horizontal="right" vertical="top"/>
    </xf>
    <xf numFmtId="2" fontId="7" fillId="3" borderId="0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2" fontId="8" fillId="4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1" fontId="7" fillId="4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0" fontId="3" fillId="0" borderId="0" xfId="4"/>
    <xf numFmtId="0" fontId="7" fillId="8" borderId="1" xfId="0" applyFont="1" applyFill="1" applyBorder="1" applyAlignment="1">
      <alignment wrapText="1"/>
    </xf>
    <xf numFmtId="0" fontId="7" fillId="4" borderId="28" xfId="0" applyFont="1" applyFill="1" applyBorder="1" applyAlignment="1">
      <alignment horizontal="center"/>
    </xf>
    <xf numFmtId="0" fontId="4" fillId="0" borderId="1" xfId="4" applyFont="1" applyBorder="1" applyAlignment="1">
      <alignment horizontal="left" vertical="top" wrapText="1"/>
    </xf>
    <xf numFmtId="3" fontId="4" fillId="8" borderId="1" xfId="4" applyNumberFormat="1" applyFont="1" applyFill="1" applyBorder="1" applyAlignment="1">
      <alignment horizontal="right" vertical="center"/>
    </xf>
    <xf numFmtId="165" fontId="4" fillId="0" borderId="1" xfId="4" applyNumberFormat="1" applyFont="1" applyBorder="1" applyAlignment="1">
      <alignment horizontal="right" vertical="center"/>
    </xf>
    <xf numFmtId="165" fontId="4" fillId="8" borderId="1" xfId="4" applyNumberFormat="1" applyFont="1" applyFill="1" applyBorder="1" applyAlignment="1">
      <alignment horizontal="right" vertical="center"/>
    </xf>
    <xf numFmtId="3" fontId="4" fillId="2" borderId="1" xfId="4" applyNumberFormat="1" applyFont="1" applyFill="1" applyBorder="1" applyAlignment="1">
      <alignment horizontal="right" vertical="center"/>
    </xf>
    <xf numFmtId="0" fontId="9" fillId="8" borderId="1" xfId="4" applyFont="1" applyFill="1" applyBorder="1" applyAlignment="1">
      <alignment vertical="top" wrapText="1"/>
    </xf>
    <xf numFmtId="3" fontId="9" fillId="8" borderId="1" xfId="4" applyNumberFormat="1" applyFont="1" applyFill="1" applyBorder="1" applyAlignment="1">
      <alignment horizontal="right" vertical="center"/>
    </xf>
    <xf numFmtId="165" fontId="9" fillId="8" borderId="1" xfId="4" applyNumberFormat="1" applyFont="1" applyFill="1" applyBorder="1" applyAlignment="1">
      <alignment horizontal="right" vertical="center"/>
    </xf>
    <xf numFmtId="0" fontId="0" fillId="8" borderId="0" xfId="0" applyFill="1"/>
    <xf numFmtId="0" fontId="7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/>
    </xf>
    <xf numFmtId="165" fontId="4" fillId="0" borderId="1" xfId="5" applyNumberFormat="1" applyFont="1" applyBorder="1" applyAlignment="1">
      <alignment horizontal="right" vertical="center"/>
    </xf>
    <xf numFmtId="0" fontId="9" fillId="8" borderId="1" xfId="5" applyFont="1" applyFill="1" applyBorder="1" applyAlignment="1">
      <alignment vertical="top" wrapText="1"/>
    </xf>
    <xf numFmtId="3" fontId="9" fillId="8" borderId="1" xfId="5" applyNumberFormat="1" applyFont="1" applyFill="1" applyBorder="1" applyAlignment="1">
      <alignment horizontal="right" vertical="center"/>
    </xf>
    <xf numFmtId="165" fontId="9" fillId="8" borderId="1" xfId="5" applyNumberFormat="1" applyFont="1" applyFill="1" applyBorder="1" applyAlignment="1">
      <alignment horizontal="right" vertical="center"/>
    </xf>
    <xf numFmtId="165" fontId="4" fillId="0" borderId="1" xfId="6" applyNumberFormat="1" applyFont="1" applyBorder="1" applyAlignment="1">
      <alignment horizontal="right" vertical="center"/>
    </xf>
    <xf numFmtId="3" fontId="4" fillId="0" borderId="1" xfId="6" applyNumberFormat="1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1" xfId="0" applyFont="1" applyFill="1" applyBorder="1"/>
    <xf numFmtId="0" fontId="9" fillId="8" borderId="1" xfId="6" applyFont="1" applyFill="1" applyBorder="1" applyAlignment="1">
      <alignment vertical="top" wrapText="1"/>
    </xf>
    <xf numFmtId="3" fontId="9" fillId="8" borderId="1" xfId="6" applyNumberFormat="1" applyFont="1" applyFill="1" applyBorder="1" applyAlignment="1">
      <alignment horizontal="right" vertical="center"/>
    </xf>
    <xf numFmtId="165" fontId="9" fillId="8" borderId="1" xfId="6" applyNumberFormat="1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left" vertical="top"/>
    </xf>
    <xf numFmtId="165" fontId="9" fillId="5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vertical="center"/>
    </xf>
    <xf numFmtId="165" fontId="0" fillId="0" borderId="0" xfId="0" applyNumberFormat="1"/>
    <xf numFmtId="165" fontId="4" fillId="0" borderId="1" xfId="8" applyNumberFormat="1" applyFont="1" applyBorder="1" applyAlignment="1">
      <alignment horizontal="right" vertical="center"/>
    </xf>
    <xf numFmtId="165" fontId="4" fillId="0" borderId="1" xfId="7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vertical="center"/>
    </xf>
    <xf numFmtId="0" fontId="4" fillId="5" borderId="29" xfId="0" applyFont="1" applyFill="1" applyBorder="1" applyAlignment="1">
      <alignment horizontal="center" wrapText="1"/>
    </xf>
    <xf numFmtId="0" fontId="9" fillId="8" borderId="1" xfId="8" applyFont="1" applyFill="1" applyBorder="1" applyAlignment="1">
      <alignment vertical="top" wrapText="1"/>
    </xf>
    <xf numFmtId="3" fontId="9" fillId="8" borderId="1" xfId="8" applyNumberFormat="1" applyFont="1" applyFill="1" applyBorder="1" applyAlignment="1">
      <alignment horizontal="right" vertical="center"/>
    </xf>
    <xf numFmtId="165" fontId="9" fillId="8" borderId="1" xfId="8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8" borderId="1" xfId="9" applyFont="1" applyFill="1" applyBorder="1" applyAlignment="1">
      <alignment horizontal="center" wrapText="1"/>
    </xf>
    <xf numFmtId="0" fontId="4" fillId="0" borderId="1" xfId="9" applyFont="1" applyBorder="1" applyAlignment="1">
      <alignment horizontal="left" vertical="top" wrapText="1"/>
    </xf>
    <xf numFmtId="165" fontId="4" fillId="8" borderId="1" xfId="9" applyNumberFormat="1" applyFont="1" applyFill="1" applyBorder="1" applyAlignment="1">
      <alignment horizontal="right" vertical="center"/>
    </xf>
    <xf numFmtId="165" fontId="4" fillId="0" borderId="1" xfId="9" applyNumberFormat="1" applyFont="1" applyBorder="1" applyAlignment="1">
      <alignment horizontal="right" vertical="center"/>
    </xf>
    <xf numFmtId="0" fontId="9" fillId="8" borderId="1" xfId="9" applyFont="1" applyFill="1" applyBorder="1" applyAlignment="1">
      <alignment vertical="top" wrapText="1"/>
    </xf>
    <xf numFmtId="165" fontId="9" fillId="8" borderId="1" xfId="9" applyNumberFormat="1" applyFont="1" applyFill="1" applyBorder="1" applyAlignment="1">
      <alignment horizontal="right" vertical="center"/>
    </xf>
    <xf numFmtId="165" fontId="4" fillId="0" borderId="1" xfId="10" applyNumberFormat="1" applyFont="1" applyBorder="1" applyAlignment="1">
      <alignment horizontal="right" vertical="center"/>
    </xf>
    <xf numFmtId="165" fontId="0" fillId="8" borderId="1" xfId="0" applyNumberFormat="1" applyFill="1" applyBorder="1"/>
    <xf numFmtId="165" fontId="0" fillId="0" borderId="1" xfId="0" applyNumberFormat="1" applyBorder="1"/>
    <xf numFmtId="0" fontId="9" fillId="8" borderId="1" xfId="10" applyFont="1" applyFill="1" applyBorder="1" applyAlignment="1">
      <alignment vertical="top" wrapText="1"/>
    </xf>
    <xf numFmtId="165" fontId="9" fillId="8" borderId="1" xfId="10" applyNumberFormat="1" applyFont="1" applyFill="1" applyBorder="1" applyAlignment="1">
      <alignment horizontal="right" vertical="center"/>
    </xf>
    <xf numFmtId="0" fontId="3" fillId="0" borderId="0" xfId="11"/>
    <xf numFmtId="0" fontId="4" fillId="8" borderId="1" xfId="11" applyFont="1" applyFill="1" applyBorder="1" applyAlignment="1">
      <alignment horizontal="center" wrapText="1"/>
    </xf>
    <xf numFmtId="165" fontId="4" fillId="0" borderId="1" xfId="11" applyNumberFormat="1" applyFont="1" applyBorder="1" applyAlignment="1">
      <alignment horizontal="right" vertical="center"/>
    </xf>
    <xf numFmtId="0" fontId="9" fillId="8" borderId="1" xfId="11" applyFont="1" applyFill="1" applyBorder="1" applyAlignment="1">
      <alignment vertical="top" wrapText="1"/>
    </xf>
    <xf numFmtId="165" fontId="9" fillId="8" borderId="1" xfId="11" applyNumberFormat="1" applyFont="1" applyFill="1" applyBorder="1" applyAlignment="1">
      <alignment horizontal="right" vertical="center"/>
    </xf>
    <xf numFmtId="0" fontId="3" fillId="0" borderId="0" xfId="12"/>
    <xf numFmtId="0" fontId="4" fillId="8" borderId="1" xfId="12" applyFont="1" applyFill="1" applyBorder="1" applyAlignment="1">
      <alignment horizontal="center" wrapText="1"/>
    </xf>
    <xf numFmtId="0" fontId="4" fillId="0" borderId="1" xfId="12" applyFont="1" applyBorder="1" applyAlignment="1">
      <alignment horizontal="left" vertical="top" wrapText="1"/>
    </xf>
    <xf numFmtId="165" fontId="4" fillId="0" borderId="1" xfId="12" applyNumberFormat="1" applyFont="1" applyBorder="1" applyAlignment="1">
      <alignment horizontal="right" vertical="center"/>
    </xf>
    <xf numFmtId="165" fontId="4" fillId="8" borderId="1" xfId="12" applyNumberFormat="1" applyFont="1" applyFill="1" applyBorder="1" applyAlignment="1">
      <alignment horizontal="right" vertical="center"/>
    </xf>
    <xf numFmtId="0" fontId="9" fillId="8" borderId="1" xfId="12" applyFont="1" applyFill="1" applyBorder="1" applyAlignment="1">
      <alignment vertical="top" wrapText="1"/>
    </xf>
    <xf numFmtId="3" fontId="9" fillId="8" borderId="1" xfId="12" applyNumberFormat="1" applyFont="1" applyFill="1" applyBorder="1" applyAlignment="1">
      <alignment horizontal="right" vertical="center"/>
    </xf>
    <xf numFmtId="165" fontId="9" fillId="8" borderId="1" xfId="12" applyNumberFormat="1" applyFont="1" applyFill="1" applyBorder="1" applyAlignment="1">
      <alignment horizontal="right" vertical="center"/>
    </xf>
    <xf numFmtId="0" fontId="3" fillId="0" borderId="0" xfId="13"/>
    <xf numFmtId="3" fontId="4" fillId="2" borderId="1" xfId="12" applyNumberFormat="1" applyFont="1" applyFill="1" applyBorder="1" applyAlignment="1">
      <alignment horizontal="right" vertical="center"/>
    </xf>
    <xf numFmtId="0" fontId="4" fillId="4" borderId="1" xfId="14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4" fillId="8" borderId="1" xfId="13" applyFont="1" applyFill="1" applyBorder="1" applyAlignment="1">
      <alignment horizontal="center" wrapText="1"/>
    </xf>
    <xf numFmtId="165" fontId="4" fillId="0" borderId="1" xfId="13" applyNumberFormat="1" applyFont="1" applyBorder="1" applyAlignment="1">
      <alignment horizontal="right" vertical="center"/>
    </xf>
    <xf numFmtId="0" fontId="9" fillId="8" borderId="1" xfId="13" applyFont="1" applyFill="1" applyBorder="1" applyAlignment="1">
      <alignment vertical="top" wrapText="1"/>
    </xf>
    <xf numFmtId="165" fontId="9" fillId="8" borderId="1" xfId="13" applyNumberFormat="1" applyFont="1" applyFill="1" applyBorder="1" applyAlignment="1">
      <alignment horizontal="right" vertical="center"/>
    </xf>
    <xf numFmtId="0" fontId="4" fillId="8" borderId="1" xfId="15" applyFont="1" applyFill="1" applyBorder="1" applyAlignment="1">
      <alignment horizontal="center" wrapText="1"/>
    </xf>
    <xf numFmtId="165" fontId="4" fillId="0" borderId="1" xfId="15" applyNumberFormat="1" applyFont="1" applyBorder="1" applyAlignment="1">
      <alignment horizontal="right" vertical="center"/>
    </xf>
    <xf numFmtId="0" fontId="4" fillId="8" borderId="1" xfId="16" applyFont="1" applyFill="1" applyBorder="1" applyAlignment="1">
      <alignment horizontal="center" wrapText="1"/>
    </xf>
    <xf numFmtId="165" fontId="4" fillId="0" borderId="1" xfId="16" applyNumberFormat="1" applyFont="1" applyBorder="1" applyAlignment="1">
      <alignment horizontal="right" vertical="center"/>
    </xf>
    <xf numFmtId="0" fontId="9" fillId="8" borderId="1" xfId="16" applyFont="1" applyFill="1" applyBorder="1" applyAlignment="1">
      <alignment vertical="top" wrapText="1"/>
    </xf>
    <xf numFmtId="165" fontId="9" fillId="8" borderId="1" xfId="16" applyNumberFormat="1" applyFont="1" applyFill="1" applyBorder="1" applyAlignment="1">
      <alignment horizontal="right" vertical="center"/>
    </xf>
    <xf numFmtId="0" fontId="3" fillId="0" borderId="0" xfId="17"/>
    <xf numFmtId="165" fontId="4" fillId="0" borderId="1" xfId="17" applyNumberFormat="1" applyFont="1" applyBorder="1" applyAlignment="1">
      <alignment horizontal="right" vertical="center"/>
    </xf>
    <xf numFmtId="0" fontId="9" fillId="8" borderId="1" xfId="17" applyFont="1" applyFill="1" applyBorder="1" applyAlignment="1">
      <alignment vertical="top" wrapText="1"/>
    </xf>
    <xf numFmtId="165" fontId="9" fillId="8" borderId="1" xfId="17" applyNumberFormat="1" applyFont="1" applyFill="1" applyBorder="1" applyAlignment="1">
      <alignment horizontal="right" vertical="center"/>
    </xf>
    <xf numFmtId="0" fontId="3" fillId="5" borderId="29" xfId="0" applyFont="1" applyFill="1" applyBorder="1" applyAlignment="1">
      <alignment vertical="center" wrapText="1"/>
    </xf>
    <xf numFmtId="0" fontId="3" fillId="9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4" fillId="8" borderId="29" xfId="18" applyFont="1" applyFill="1" applyBorder="1" applyAlignment="1">
      <alignment horizontal="center" wrapText="1"/>
    </xf>
    <xf numFmtId="165" fontId="4" fillId="0" borderId="1" xfId="18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5" fontId="4" fillId="0" borderId="1" xfId="20" applyNumberFormat="1" applyFont="1" applyFill="1" applyBorder="1" applyAlignment="1">
      <alignment horizontal="left" vertical="center"/>
    </xf>
    <xf numFmtId="0" fontId="4" fillId="8" borderId="1" xfId="20" applyFont="1" applyFill="1" applyBorder="1" applyAlignment="1">
      <alignment horizontal="center" wrapText="1"/>
    </xf>
    <xf numFmtId="165" fontId="4" fillId="0" borderId="1" xfId="2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  <xf numFmtId="165" fontId="9" fillId="8" borderId="1" xfId="20" applyNumberFormat="1" applyFont="1" applyFill="1" applyBorder="1" applyAlignment="1">
      <alignment horizontal="right" vertical="center"/>
    </xf>
    <xf numFmtId="0" fontId="4" fillId="8" borderId="1" xfId="21" applyFont="1" applyFill="1" applyBorder="1" applyAlignment="1">
      <alignment horizontal="center" wrapText="1"/>
    </xf>
    <xf numFmtId="165" fontId="4" fillId="0" borderId="1" xfId="21" applyNumberFormat="1" applyFont="1" applyBorder="1" applyAlignment="1">
      <alignment horizontal="right" vertical="center"/>
    </xf>
    <xf numFmtId="0" fontId="9" fillId="8" borderId="1" xfId="21" applyFont="1" applyFill="1" applyBorder="1" applyAlignment="1">
      <alignment vertical="top" wrapText="1"/>
    </xf>
    <xf numFmtId="165" fontId="9" fillId="8" borderId="1" xfId="21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165" fontId="4" fillId="8" borderId="26" xfId="5" applyNumberFormat="1" applyFont="1" applyFill="1" applyBorder="1" applyAlignment="1">
      <alignment horizontal="right" vertical="center"/>
    </xf>
    <xf numFmtId="3" fontId="9" fillId="8" borderId="26" xfId="5" applyNumberFormat="1" applyFont="1" applyFill="1" applyBorder="1" applyAlignment="1">
      <alignment horizontal="right" vertical="center"/>
    </xf>
    <xf numFmtId="0" fontId="4" fillId="0" borderId="1" xfId="24" applyFont="1" applyBorder="1" applyAlignment="1">
      <alignment horizontal="left" vertical="top" wrapText="1"/>
    </xf>
    <xf numFmtId="165" fontId="4" fillId="8" borderId="26" xfId="6" applyNumberFormat="1" applyFont="1" applyFill="1" applyBorder="1" applyAlignment="1">
      <alignment horizontal="right" vertical="center"/>
    </xf>
    <xf numFmtId="3" fontId="4" fillId="8" borderId="26" xfId="6" applyNumberFormat="1" applyFont="1" applyFill="1" applyBorder="1" applyAlignment="1">
      <alignment horizontal="right" vertical="center"/>
    </xf>
    <xf numFmtId="0" fontId="0" fillId="5" borderId="29" xfId="0" applyFont="1" applyFill="1" applyBorder="1" applyAlignment="1">
      <alignment vertical="center" wrapText="1"/>
    </xf>
    <xf numFmtId="0" fontId="4" fillId="0" borderId="1" xfId="25" applyFont="1" applyBorder="1" applyAlignment="1">
      <alignment horizontal="left" vertical="top" wrapText="1"/>
    </xf>
    <xf numFmtId="3" fontId="9" fillId="5" borderId="1" xfId="0" applyNumberFormat="1" applyFont="1" applyFill="1" applyBorder="1" applyAlignment="1">
      <alignment horizontal="right" vertical="top"/>
    </xf>
    <xf numFmtId="165" fontId="4" fillId="8" borderId="26" xfId="8" applyNumberFormat="1" applyFont="1" applyFill="1" applyBorder="1" applyAlignment="1">
      <alignment horizontal="right" vertical="center"/>
    </xf>
    <xf numFmtId="0" fontId="0" fillId="5" borderId="29" xfId="0" applyFont="1" applyFill="1" applyBorder="1" applyAlignment="1">
      <alignment vertical="center"/>
    </xf>
    <xf numFmtId="0" fontId="4" fillId="0" borderId="1" xfId="26" applyFont="1" applyBorder="1" applyAlignment="1">
      <alignment horizontal="left" vertical="top" wrapText="1"/>
    </xf>
    <xf numFmtId="0" fontId="4" fillId="0" borderId="1" xfId="26" applyFont="1" applyFill="1" applyBorder="1" applyAlignment="1">
      <alignment horizontal="left" vertical="top" wrapText="1"/>
    </xf>
    <xf numFmtId="165" fontId="4" fillId="8" borderId="26" xfId="10" applyNumberFormat="1" applyFont="1" applyFill="1" applyBorder="1" applyAlignment="1">
      <alignment horizontal="right" vertical="center"/>
    </xf>
    <xf numFmtId="0" fontId="0" fillId="5" borderId="29" xfId="0" applyFill="1" applyBorder="1" applyAlignment="1">
      <alignment vertical="center"/>
    </xf>
    <xf numFmtId="0" fontId="4" fillId="0" borderId="1" xfId="27" applyFont="1" applyBorder="1" applyAlignment="1">
      <alignment horizontal="left" vertical="top" wrapText="1"/>
    </xf>
    <xf numFmtId="165" fontId="4" fillId="8" borderId="26" xfId="11" applyNumberFormat="1" applyFont="1" applyFill="1" applyBorder="1" applyAlignment="1">
      <alignment horizontal="right" vertical="center"/>
    </xf>
    <xf numFmtId="0" fontId="8" fillId="5" borderId="29" xfId="0" applyFont="1" applyFill="1" applyBorder="1" applyAlignment="1">
      <alignment vertical="center" wrapText="1"/>
    </xf>
    <xf numFmtId="0" fontId="4" fillId="0" borderId="1" xfId="28" applyFont="1" applyBorder="1" applyAlignment="1">
      <alignment horizontal="left" vertical="top" wrapText="1"/>
    </xf>
    <xf numFmtId="165" fontId="4" fillId="8" borderId="26" xfId="12" applyNumberFormat="1" applyFont="1" applyFill="1" applyBorder="1" applyAlignment="1">
      <alignment horizontal="right" vertical="center"/>
    </xf>
    <xf numFmtId="0" fontId="4" fillId="0" borderId="1" xfId="29" applyFont="1" applyBorder="1" applyAlignment="1">
      <alignment horizontal="left" vertical="top" wrapText="1"/>
    </xf>
    <xf numFmtId="0" fontId="4" fillId="0" borderId="1" xfId="29" applyFont="1" applyBorder="1" applyAlignment="1">
      <alignment horizontal="left" vertical="top"/>
    </xf>
    <xf numFmtId="3" fontId="9" fillId="0" borderId="1" xfId="12" applyNumberFormat="1" applyFont="1" applyFill="1" applyBorder="1" applyAlignment="1">
      <alignment horizontal="right" vertical="center"/>
    </xf>
    <xf numFmtId="165" fontId="9" fillId="0" borderId="1" xfId="12" applyNumberFormat="1" applyFont="1" applyFill="1" applyBorder="1" applyAlignment="1">
      <alignment horizontal="right" vertical="center"/>
    </xf>
    <xf numFmtId="3" fontId="9" fillId="8" borderId="26" xfId="12" applyNumberFormat="1" applyFont="1" applyFill="1" applyBorder="1" applyAlignment="1">
      <alignment horizontal="right" vertical="center"/>
    </xf>
    <xf numFmtId="165" fontId="4" fillId="8" borderId="26" xfId="13" applyNumberFormat="1" applyFont="1" applyFill="1" applyBorder="1" applyAlignment="1">
      <alignment horizontal="right" vertical="center"/>
    </xf>
    <xf numFmtId="3" fontId="4" fillId="8" borderId="26" xfId="12" applyNumberFormat="1" applyFont="1" applyFill="1" applyBorder="1" applyAlignment="1">
      <alignment horizontal="right" vertical="center"/>
    </xf>
    <xf numFmtId="0" fontId="4" fillId="4" borderId="29" xfId="14" applyFont="1" applyFill="1" applyBorder="1" applyAlignment="1">
      <alignment wrapText="1"/>
    </xf>
    <xf numFmtId="0" fontId="4" fillId="0" borderId="1" xfId="30" applyFont="1" applyBorder="1" applyAlignment="1">
      <alignment horizontal="left" vertical="top" wrapText="1"/>
    </xf>
    <xf numFmtId="0" fontId="0" fillId="0" borderId="0" xfId="0" applyFill="1"/>
    <xf numFmtId="3" fontId="9" fillId="2" borderId="1" xfId="12" applyNumberFormat="1" applyFont="1" applyFill="1" applyBorder="1" applyAlignment="1">
      <alignment horizontal="right" vertical="center"/>
    </xf>
    <xf numFmtId="165" fontId="9" fillId="0" borderId="1" xfId="15" applyNumberFormat="1" applyFont="1" applyFill="1" applyBorder="1" applyAlignment="1">
      <alignment horizontal="right" vertical="center"/>
    </xf>
    <xf numFmtId="165" fontId="4" fillId="8" borderId="26" xfId="15" applyNumberFormat="1" applyFont="1" applyFill="1" applyBorder="1" applyAlignment="1">
      <alignment horizontal="right" vertical="center"/>
    </xf>
    <xf numFmtId="0" fontId="4" fillId="0" borderId="1" xfId="31" applyFont="1" applyBorder="1" applyAlignment="1">
      <alignment horizontal="left" vertical="top" wrapText="1"/>
    </xf>
    <xf numFmtId="3" fontId="9" fillId="8" borderId="25" xfId="12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2" fillId="8" borderId="1" xfId="0" applyFont="1" applyFill="1" applyBorder="1"/>
    <xf numFmtId="0" fontId="4" fillId="0" borderId="1" xfId="32" applyFont="1" applyBorder="1" applyAlignment="1">
      <alignment horizontal="left" vertical="top" wrapText="1"/>
    </xf>
    <xf numFmtId="165" fontId="4" fillId="8" borderId="26" xfId="16" applyNumberFormat="1" applyFont="1" applyFill="1" applyBorder="1" applyAlignment="1">
      <alignment horizontal="right" vertical="center"/>
    </xf>
    <xf numFmtId="165" fontId="4" fillId="8" borderId="26" xfId="17" applyNumberFormat="1" applyFont="1" applyFill="1" applyBorder="1" applyAlignment="1">
      <alignment horizontal="right" vertical="center"/>
    </xf>
    <xf numFmtId="0" fontId="4" fillId="0" borderId="1" xfId="33" applyFont="1" applyBorder="1" applyAlignment="1">
      <alignment horizontal="left" vertical="top" wrapText="1"/>
    </xf>
    <xf numFmtId="0" fontId="2" fillId="0" borderId="0" xfId="0" applyFont="1" applyFill="1"/>
    <xf numFmtId="165" fontId="0" fillId="0" borderId="0" xfId="0" applyNumberFormat="1" applyFill="1"/>
    <xf numFmtId="165" fontId="9" fillId="0" borderId="1" xfId="18" applyNumberFormat="1" applyFont="1" applyFill="1" applyBorder="1" applyAlignment="1">
      <alignment horizontal="right" vertical="center"/>
    </xf>
    <xf numFmtId="165" fontId="4" fillId="8" borderId="26" xfId="18" applyNumberFormat="1" applyFont="1" applyFill="1" applyBorder="1" applyAlignment="1">
      <alignment horizontal="right" vertical="center"/>
    </xf>
    <xf numFmtId="0" fontId="4" fillId="0" borderId="1" xfId="19" applyFont="1" applyBorder="1" applyAlignment="1">
      <alignment horizontal="left" vertical="top" wrapText="1"/>
    </xf>
    <xf numFmtId="0" fontId="4" fillId="0" borderId="0" xfId="34" applyFont="1" applyBorder="1" applyAlignment="1">
      <alignment horizontal="left" vertical="top" wrapText="1"/>
    </xf>
    <xf numFmtId="165" fontId="4" fillId="8" borderId="26" xfId="20" applyNumberFormat="1" applyFont="1" applyFill="1" applyBorder="1" applyAlignment="1">
      <alignment horizontal="right" vertical="center"/>
    </xf>
    <xf numFmtId="0" fontId="4" fillId="0" borderId="1" xfId="34" applyFont="1" applyBorder="1" applyAlignment="1">
      <alignment horizontal="left" vertical="top" wrapText="1"/>
    </xf>
    <xf numFmtId="0" fontId="4" fillId="3" borderId="0" xfId="35" applyFont="1" applyFill="1"/>
    <xf numFmtId="0" fontId="3" fillId="0" borderId="0" xfId="35"/>
    <xf numFmtId="0" fontId="4" fillId="0" borderId="7" xfId="35" applyFont="1" applyBorder="1" applyAlignment="1">
      <alignment horizontal="center" wrapText="1"/>
    </xf>
    <xf numFmtId="0" fontId="4" fillId="0" borderId="8" xfId="35" applyFont="1" applyBorder="1" applyAlignment="1">
      <alignment horizontal="center" wrapText="1"/>
    </xf>
    <xf numFmtId="0" fontId="4" fillId="0" borderId="2" xfId="35" applyFont="1" applyBorder="1" applyAlignment="1">
      <alignment horizontal="left" vertical="top" wrapText="1"/>
    </xf>
    <xf numFmtId="165" fontId="4" fillId="0" borderId="10" xfId="35" applyNumberFormat="1" applyFont="1" applyBorder="1" applyAlignment="1">
      <alignment horizontal="right" vertical="center"/>
    </xf>
    <xf numFmtId="165" fontId="4" fillId="0" borderId="11" xfId="35" applyNumberFormat="1" applyFont="1" applyBorder="1" applyAlignment="1">
      <alignment horizontal="right" vertical="center"/>
    </xf>
    <xf numFmtId="165" fontId="4" fillId="0" borderId="12" xfId="35" applyNumberFormat="1" applyFont="1" applyBorder="1" applyAlignment="1">
      <alignment horizontal="right" vertical="center"/>
    </xf>
    <xf numFmtId="0" fontId="4" fillId="0" borderId="13" xfId="35" applyFont="1" applyBorder="1" applyAlignment="1">
      <alignment horizontal="left" vertical="top" wrapText="1"/>
    </xf>
    <xf numFmtId="165" fontId="4" fillId="0" borderId="14" xfId="35" applyNumberFormat="1" applyFont="1" applyBorder="1" applyAlignment="1">
      <alignment horizontal="right" vertical="center"/>
    </xf>
    <xf numFmtId="165" fontId="4" fillId="0" borderId="15" xfId="35" applyNumberFormat="1" applyFont="1" applyBorder="1" applyAlignment="1">
      <alignment horizontal="right" vertical="center"/>
    </xf>
    <xf numFmtId="165" fontId="4" fillId="0" borderId="16" xfId="35" applyNumberFormat="1" applyFont="1" applyBorder="1" applyAlignment="1">
      <alignment horizontal="right" vertical="center"/>
    </xf>
    <xf numFmtId="165" fontId="4" fillId="0" borderId="18" xfId="35" applyNumberFormat="1" applyFont="1" applyBorder="1" applyAlignment="1">
      <alignment horizontal="right" vertical="center"/>
    </xf>
    <xf numFmtId="165" fontId="4" fillId="0" borderId="19" xfId="35" applyNumberFormat="1" applyFont="1" applyBorder="1" applyAlignment="1">
      <alignment horizontal="right" vertical="center"/>
    </xf>
    <xf numFmtId="165" fontId="4" fillId="0" borderId="20" xfId="35" applyNumberFormat="1" applyFont="1" applyBorder="1" applyAlignment="1">
      <alignment horizontal="right" vertical="center"/>
    </xf>
    <xf numFmtId="165" fontId="4" fillId="8" borderId="26" xfId="21" applyNumberFormat="1" applyFont="1" applyFill="1" applyBorder="1" applyAlignment="1">
      <alignment horizontal="right" vertical="center"/>
    </xf>
    <xf numFmtId="0" fontId="4" fillId="0" borderId="1" xfId="35" applyFont="1" applyBorder="1" applyAlignment="1">
      <alignment horizontal="left" vertical="top" wrapText="1"/>
    </xf>
    <xf numFmtId="3" fontId="12" fillId="0" borderId="1" xfId="0" applyNumberFormat="1" applyFont="1" applyFill="1" applyBorder="1"/>
    <xf numFmtId="0" fontId="4" fillId="0" borderId="0" xfId="31" applyFont="1" applyBorder="1" applyAlignment="1">
      <alignment horizontal="left" vertical="top" wrapText="1"/>
    </xf>
    <xf numFmtId="0" fontId="0" fillId="8" borderId="25" xfId="0" applyFill="1" applyBorder="1"/>
    <xf numFmtId="0" fontId="13" fillId="0" borderId="0" xfId="0" applyFont="1" applyFill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4" fillId="0" borderId="0" xfId="23" applyFont="1" applyFill="1" applyBorder="1" applyAlignment="1">
      <alignment horizontal="left" vertical="top" wrapText="1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23" applyFont="1" applyFill="1" applyBorder="1"/>
    <xf numFmtId="0" fontId="3" fillId="0" borderId="0" xfId="23" applyFill="1" applyBorder="1"/>
    <xf numFmtId="0" fontId="4" fillId="0" borderId="0" xfId="23" applyFont="1" applyFill="1" applyBorder="1" applyAlignment="1">
      <alignment horizontal="center" wrapText="1"/>
    </xf>
    <xf numFmtId="165" fontId="4" fillId="0" borderId="0" xfId="23" applyNumberFormat="1" applyFont="1" applyFill="1" applyBorder="1" applyAlignment="1">
      <alignment horizontal="right" vertical="center"/>
    </xf>
    <xf numFmtId="165" fontId="0" fillId="0" borderId="0" xfId="0" applyNumberFormat="1" applyFill="1" applyBorder="1"/>
    <xf numFmtId="0" fontId="2" fillId="0" borderId="0" xfId="0" applyFont="1" applyFill="1" applyBorder="1"/>
    <xf numFmtId="164" fontId="0" fillId="0" borderId="0" xfId="1" applyNumberFormat="1" applyFont="1" applyFill="1" applyBorder="1"/>
    <xf numFmtId="166" fontId="0" fillId="0" borderId="0" xfId="2" applyNumberFormat="1" applyFont="1" applyFill="1" applyBorder="1"/>
    <xf numFmtId="0" fontId="4" fillId="0" borderId="0" xfId="22" applyFont="1" applyFill="1" applyBorder="1" applyAlignment="1">
      <alignment wrapText="1"/>
    </xf>
    <xf numFmtId="0" fontId="3" fillId="0" borderId="0" xfId="22" applyFill="1" applyBorder="1"/>
    <xf numFmtId="0" fontId="4" fillId="0" borderId="0" xfId="22" applyFont="1" applyFill="1" applyBorder="1" applyAlignment="1">
      <alignment horizontal="center" wrapText="1"/>
    </xf>
    <xf numFmtId="0" fontId="4" fillId="0" borderId="0" xfId="22" applyFont="1" applyFill="1" applyBorder="1" applyAlignment="1">
      <alignment horizontal="left" vertical="top" wrapText="1"/>
    </xf>
    <xf numFmtId="165" fontId="4" fillId="0" borderId="0" xfId="22" applyNumberFormat="1" applyFont="1" applyFill="1" applyBorder="1" applyAlignment="1">
      <alignment horizontal="right" vertical="center"/>
    </xf>
    <xf numFmtId="0" fontId="4" fillId="0" borderId="0" xfId="22" applyFont="1" applyFill="1" applyBorder="1" applyAlignment="1">
      <alignment vertical="top" wrapText="1"/>
    </xf>
    <xf numFmtId="0" fontId="10" fillId="0" borderId="0" xfId="23" applyFont="1" applyFill="1" applyBorder="1" applyAlignment="1">
      <alignment vertical="center" wrapText="1"/>
    </xf>
    <xf numFmtId="0" fontId="4" fillId="0" borderId="0" xfId="23" applyFont="1" applyFill="1" applyBorder="1" applyAlignment="1">
      <alignment wrapText="1"/>
    </xf>
    <xf numFmtId="0" fontId="4" fillId="0" borderId="0" xfId="23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 applyAlignment="1">
      <alignment horizontal="center"/>
    </xf>
    <xf numFmtId="3" fontId="12" fillId="0" borderId="1" xfId="0" applyNumberFormat="1" applyFont="1" applyBorder="1"/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3" fontId="4" fillId="8" borderId="25" xfId="12" applyNumberFormat="1" applyFont="1" applyFill="1" applyBorder="1" applyAlignment="1">
      <alignment horizontal="right" vertical="center"/>
    </xf>
    <xf numFmtId="0" fontId="0" fillId="5" borderId="26" xfId="0" applyFont="1" applyFill="1" applyBorder="1" applyAlignment="1">
      <alignment vertical="center"/>
    </xf>
    <xf numFmtId="167" fontId="0" fillId="8" borderId="1" xfId="0" applyNumberFormat="1" applyFill="1" applyBorder="1"/>
    <xf numFmtId="167" fontId="0" fillId="0" borderId="1" xfId="0" applyNumberFormat="1" applyBorder="1"/>
    <xf numFmtId="0" fontId="0" fillId="8" borderId="25" xfId="0" applyFill="1" applyBorder="1" applyAlignment="1">
      <alignment wrapText="1"/>
    </xf>
    <xf numFmtId="0" fontId="0" fillId="8" borderId="25" xfId="0" applyFill="1" applyBorder="1" applyAlignment="1">
      <alignment horizontal="center" wrapText="1"/>
    </xf>
    <xf numFmtId="167" fontId="0" fillId="0" borderId="1" xfId="0" applyNumberFormat="1" applyBorder="1" applyAlignment="1">
      <alignment wrapText="1"/>
    </xf>
    <xf numFmtId="167" fontId="0" fillId="8" borderId="1" xfId="0" applyNumberFormat="1" applyFill="1" applyBorder="1" applyAlignment="1">
      <alignment wrapText="1"/>
    </xf>
    <xf numFmtId="0" fontId="2" fillId="0" borderId="1" xfId="0" applyFont="1" applyBorder="1"/>
    <xf numFmtId="0" fontId="17" fillId="0" borderId="32" xfId="36" applyFont="1" applyBorder="1"/>
    <xf numFmtId="0" fontId="17" fillId="0" borderId="33" xfId="36" applyFont="1" applyBorder="1"/>
    <xf numFmtId="0" fontId="18" fillId="0" borderId="0" xfId="0" applyFont="1" applyFill="1" applyAlignment="1">
      <alignment horizontal="center" wrapText="1"/>
    </xf>
    <xf numFmtId="0" fontId="14" fillId="10" borderId="0" xfId="0" applyFont="1" applyFill="1"/>
    <xf numFmtId="0" fontId="0" fillId="10" borderId="0" xfId="0" applyFill="1"/>
    <xf numFmtId="2" fontId="4" fillId="8" borderId="1" xfId="2" applyNumberFormat="1" applyFont="1" applyFill="1" applyBorder="1" applyAlignment="1">
      <alignment horizontal="right" vertical="center"/>
    </xf>
    <xf numFmtId="4" fontId="4" fillId="8" borderId="1" xfId="2" applyNumberFormat="1" applyFont="1" applyFill="1" applyBorder="1" applyAlignment="1">
      <alignment horizontal="right" vertical="center"/>
    </xf>
    <xf numFmtId="4" fontId="9" fillId="8" borderId="1" xfId="2" applyNumberFormat="1" applyFont="1" applyFill="1" applyBorder="1" applyAlignment="1">
      <alignment horizontal="right" vertical="center"/>
    </xf>
    <xf numFmtId="2" fontId="9" fillId="8" borderId="1" xfId="2" applyNumberFormat="1" applyFont="1" applyFill="1" applyBorder="1" applyAlignment="1">
      <alignment horizontal="right" vertical="center"/>
    </xf>
    <xf numFmtId="3" fontId="4" fillId="8" borderId="1" xfId="8" applyNumberFormat="1" applyFont="1" applyFill="1" applyBorder="1" applyAlignment="1">
      <alignment horizontal="right" vertical="center"/>
    </xf>
    <xf numFmtId="0" fontId="0" fillId="11" borderId="0" xfId="0" applyFill="1"/>
    <xf numFmtId="3" fontId="9" fillId="8" borderId="26" xfId="12" applyNumberFormat="1" applyFont="1" applyFill="1" applyBorder="1" applyAlignment="1">
      <alignment horizontal="left" vertical="center"/>
    </xf>
    <xf numFmtId="0" fontId="0" fillId="11" borderId="0" xfId="0" applyFill="1" applyBorder="1"/>
    <xf numFmtId="0" fontId="13" fillId="10" borderId="0" xfId="0" applyFont="1" applyFill="1" applyAlignment="1">
      <alignment horizontal="center" wrapText="1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6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9" fillId="0" borderId="21" xfId="14" applyFont="1" applyBorder="1" applyAlignment="1">
      <alignment horizontal="center" wrapText="1"/>
    </xf>
    <xf numFmtId="0" fontId="9" fillId="0" borderId="22" xfId="14" applyFont="1" applyBorder="1" applyAlignment="1">
      <alignment horizontal="center" wrapText="1"/>
    </xf>
    <xf numFmtId="0" fontId="9" fillId="0" borderId="26" xfId="14" applyFont="1" applyBorder="1" applyAlignment="1">
      <alignment horizontal="center" wrapText="1"/>
    </xf>
    <xf numFmtId="0" fontId="9" fillId="3" borderId="21" xfId="19" applyFont="1" applyFill="1" applyBorder="1" applyAlignment="1">
      <alignment horizontal="left" vertical="center" wrapText="1"/>
    </xf>
    <xf numFmtId="0" fontId="9" fillId="3" borderId="22" xfId="19" applyFont="1" applyFill="1" applyBorder="1" applyAlignment="1">
      <alignment horizontal="left" vertical="center" wrapText="1"/>
    </xf>
    <xf numFmtId="0" fontId="9" fillId="3" borderId="26" xfId="19" applyFont="1" applyFill="1" applyBorder="1" applyAlignment="1">
      <alignment horizontal="left" vertical="center" wrapText="1"/>
    </xf>
    <xf numFmtId="0" fontId="4" fillId="0" borderId="23" xfId="35" applyFont="1" applyBorder="1" applyAlignment="1">
      <alignment horizontal="left" vertical="top" wrapText="1"/>
    </xf>
    <xf numFmtId="0" fontId="4" fillId="0" borderId="24" xfId="35" applyFont="1" applyBorder="1" applyAlignment="1">
      <alignment horizontal="left" vertical="top" wrapText="1"/>
    </xf>
    <xf numFmtId="0" fontId="4" fillId="0" borderId="17" xfId="35" applyFont="1" applyBorder="1" applyAlignment="1">
      <alignment horizontal="left" vertical="top" wrapText="1"/>
    </xf>
    <xf numFmtId="0" fontId="4" fillId="0" borderId="6" xfId="35" applyFont="1" applyBorder="1" applyAlignment="1">
      <alignment horizontal="left" vertical="top" wrapText="1"/>
    </xf>
    <xf numFmtId="0" fontId="9" fillId="6" borderId="30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31" xfId="0" applyFont="1" applyFill="1" applyBorder="1" applyAlignment="1">
      <alignment horizontal="center" wrapText="1"/>
    </xf>
    <xf numFmtId="0" fontId="10" fillId="0" borderId="0" xfId="35" applyFont="1" applyBorder="1" applyAlignment="1">
      <alignment horizontal="center" vertical="center" wrapText="1"/>
    </xf>
    <xf numFmtId="0" fontId="4" fillId="0" borderId="23" xfId="35" applyFont="1" applyBorder="1" applyAlignment="1">
      <alignment horizontal="left" wrapText="1"/>
    </xf>
    <xf numFmtId="0" fontId="4" fillId="0" borderId="2" xfId="35" applyFont="1" applyBorder="1" applyAlignment="1">
      <alignment horizontal="left" wrapText="1"/>
    </xf>
    <xf numFmtId="0" fontId="4" fillId="0" borderId="17" xfId="35" applyFont="1" applyBorder="1" applyAlignment="1">
      <alignment horizontal="left" wrapText="1"/>
    </xf>
    <xf numFmtId="0" fontId="4" fillId="0" borderId="6" xfId="35" applyFont="1" applyBorder="1" applyAlignment="1">
      <alignment horizontal="left" wrapText="1"/>
    </xf>
    <xf numFmtId="0" fontId="4" fillId="0" borderId="3" xfId="35" applyFont="1" applyBorder="1" applyAlignment="1">
      <alignment horizontal="center" wrapText="1"/>
    </xf>
    <xf numFmtId="0" fontId="4" fillId="0" borderId="4" xfId="35" applyFont="1" applyBorder="1" applyAlignment="1">
      <alignment horizontal="center" wrapText="1"/>
    </xf>
    <xf numFmtId="0" fontId="4" fillId="0" borderId="5" xfId="35" applyFont="1" applyBorder="1" applyAlignment="1">
      <alignment horizontal="center" wrapText="1"/>
    </xf>
    <xf numFmtId="0" fontId="4" fillId="0" borderId="9" xfId="35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34" xfId="0" applyFont="1" applyBorder="1" applyAlignment="1">
      <alignment horizontal="center"/>
    </xf>
  </cellXfs>
  <cellStyles count="37">
    <cellStyle name="Hipervínculo" xfId="36" builtinId="8"/>
    <cellStyle name="Millares" xfId="1" builtinId="3"/>
    <cellStyle name="Normal" xfId="0" builtinId="0"/>
    <cellStyle name="Normal_ACTIVIDA FISICA" xfId="32"/>
    <cellStyle name="Normal_Agente material" xfId="19"/>
    <cellStyle name="Normal_ANTIGUEDAD" xfId="25"/>
    <cellStyle name="Normal_Bases" xfId="23"/>
    <cellStyle name="Normal_BASES_1" xfId="22"/>
    <cellStyle name="Normal_CNAE2009" xfId="28"/>
    <cellStyle name="Normal_DESVIACION" xfId="33"/>
    <cellStyle name="Normal_FORMA CONTACTO" xfId="31"/>
    <cellStyle name="Normal_Hoja1" xfId="3"/>
    <cellStyle name="Normal_Hoja10" xfId="11"/>
    <cellStyle name="Normal_Hoja11" xfId="12"/>
    <cellStyle name="Normal_Hoja12" xfId="13"/>
    <cellStyle name="Normal_Hoja13" xfId="15"/>
    <cellStyle name="Normal_Hoja14" xfId="16"/>
    <cellStyle name="Normal_Hoja15" xfId="17"/>
    <cellStyle name="Normal_Hoja16" xfId="18"/>
    <cellStyle name="Normal_Hoja17" xfId="20"/>
    <cellStyle name="Normal_Hoja18" xfId="21"/>
    <cellStyle name="Normal_Hoja3" xfId="4"/>
    <cellStyle name="Normal_Hoja4" xfId="5"/>
    <cellStyle name="Normal_Hoja5" xfId="6"/>
    <cellStyle name="Normal_Hoja6" xfId="7"/>
    <cellStyle name="Normal_Hoja7" xfId="8"/>
    <cellStyle name="Normal_Hoja8" xfId="9"/>
    <cellStyle name="Normal_Hoja9" xfId="10"/>
    <cellStyle name="Normal_MES,DIA,HORA" xfId="29"/>
    <cellStyle name="Normal_MUNICIPIO" xfId="27"/>
    <cellStyle name="Normal_NUEVAS TABLAS" xfId="14"/>
    <cellStyle name="Normal_OCUPACION" xfId="24"/>
    <cellStyle name="Normal_PAIS" xfId="26"/>
    <cellStyle name="Normal_PARTE CUERPO" xfId="35"/>
    <cellStyle name="Normal_TIPO LESION" xfId="34"/>
    <cellStyle name="Normal_TIPOLUGAR, TIPOTRABAJO" xfId="30"/>
    <cellStyle name="Porcentaje" xfId="2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theme" Target="theme/theme1.xml"/>
  <Relationship Id="rId21" Type="http://schemas.openxmlformats.org/officeDocument/2006/relationships/styles" Target="styles.xml"/>
  <Relationship Id="rId22" Type="http://schemas.openxmlformats.org/officeDocument/2006/relationships/sharedStrings" Target="sharedStrings.xml"/>
  <Relationship Id="rId23" Type="http://schemas.openxmlformats.org/officeDocument/2006/relationships/calcChain" Target="calcChain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7" workbookViewId="0">
      <selection activeCell="B15" sqref="B15"/>
    </sheetView>
  </sheetViews>
  <sheetFormatPr baseColWidth="10" defaultColWidth="9.140625" defaultRowHeight="15"/>
  <cols>
    <col min="2" max="2" customWidth="true" width="89.28515625" collapsed="false"/>
    <col min="3" max="3" customWidth="true" width="26.28515625" collapsed="false"/>
  </cols>
  <sheetData>
    <row r="1" spans="1:13" ht="39" customHeight="1">
      <c r="A1" s="258" t="s">
        <v>656</v>
      </c>
      <c r="B1" s="258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30" customHeight="1">
      <c r="A2" s="207"/>
      <c r="B2" s="247" t="s">
        <v>622</v>
      </c>
      <c r="C2" s="211"/>
      <c r="D2" s="211"/>
      <c r="E2" s="212"/>
      <c r="F2" s="211"/>
      <c r="G2" s="211"/>
      <c r="H2" s="211"/>
      <c r="I2" s="211"/>
      <c r="J2" s="211"/>
      <c r="K2" s="211"/>
      <c r="L2" s="211"/>
      <c r="M2" s="211"/>
    </row>
    <row r="3" spans="1:13">
      <c r="A3" s="208" t="s">
        <v>625</v>
      </c>
      <c r="B3" s="245" t="s">
        <v>657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</row>
    <row r="4" spans="1:13">
      <c r="A4" s="209" t="s">
        <v>625</v>
      </c>
      <c r="B4" s="246" t="s">
        <v>8</v>
      </c>
      <c r="C4" s="211"/>
      <c r="D4" s="227"/>
      <c r="E4" s="227"/>
      <c r="F4" s="227"/>
      <c r="G4" s="227"/>
      <c r="H4" s="227"/>
      <c r="I4" s="227"/>
      <c r="J4" s="227"/>
      <c r="K4" s="211"/>
      <c r="L4" s="211"/>
      <c r="M4" s="211"/>
    </row>
    <row r="5" spans="1:13">
      <c r="A5" s="209" t="s">
        <v>625</v>
      </c>
      <c r="B5" s="246" t="s">
        <v>17</v>
      </c>
      <c r="C5" s="211"/>
      <c r="D5" s="213"/>
      <c r="E5" s="214"/>
      <c r="F5" s="214"/>
      <c r="G5" s="214"/>
      <c r="H5" s="214"/>
      <c r="I5" s="214"/>
      <c r="J5" s="214"/>
      <c r="K5" s="211"/>
      <c r="L5" s="211"/>
      <c r="M5" s="211"/>
    </row>
    <row r="6" spans="1:13">
      <c r="A6" s="209" t="s">
        <v>626</v>
      </c>
      <c r="B6" s="246" t="s">
        <v>35</v>
      </c>
      <c r="C6" s="211"/>
      <c r="D6" s="228"/>
      <c r="E6" s="228"/>
      <c r="F6" s="228"/>
      <c r="G6" s="228"/>
      <c r="H6" s="228"/>
      <c r="I6" s="228"/>
      <c r="J6" s="228"/>
      <c r="K6" s="211"/>
      <c r="L6" s="211"/>
      <c r="M6" s="211"/>
    </row>
    <row r="7" spans="1:13">
      <c r="A7" s="209" t="s">
        <v>626</v>
      </c>
      <c r="B7" s="246" t="s">
        <v>653</v>
      </c>
      <c r="C7" s="211"/>
      <c r="D7" s="228"/>
      <c r="E7" s="228"/>
      <c r="F7" s="215"/>
      <c r="G7" s="215"/>
      <c r="H7" s="215"/>
      <c r="I7" s="215"/>
      <c r="J7" s="228"/>
      <c r="K7" s="211"/>
      <c r="L7" s="211"/>
      <c r="M7" s="211"/>
    </row>
    <row r="8" spans="1:13">
      <c r="A8" s="209" t="s">
        <v>627</v>
      </c>
      <c r="B8" s="246" t="s">
        <v>76</v>
      </c>
      <c r="C8" s="211"/>
      <c r="D8" s="229"/>
      <c r="E8" s="210"/>
      <c r="F8" s="216"/>
      <c r="G8" s="216"/>
      <c r="H8" s="216"/>
      <c r="I8" s="216"/>
      <c r="J8" s="216"/>
      <c r="K8" s="211"/>
      <c r="L8" s="211"/>
      <c r="M8" s="211"/>
    </row>
    <row r="9" spans="1:13">
      <c r="A9" s="209" t="s">
        <v>628</v>
      </c>
      <c r="B9" s="246" t="s">
        <v>84</v>
      </c>
      <c r="C9" s="211"/>
      <c r="D9" s="229"/>
      <c r="E9" s="210"/>
      <c r="F9" s="216"/>
      <c r="G9" s="216"/>
      <c r="H9" s="216"/>
      <c r="I9" s="216"/>
      <c r="J9" s="216"/>
      <c r="K9" s="211"/>
      <c r="L9" s="211"/>
      <c r="M9" s="211"/>
    </row>
    <row r="10" spans="1:13">
      <c r="A10" s="209" t="s">
        <v>629</v>
      </c>
      <c r="B10" s="246" t="s">
        <v>86</v>
      </c>
      <c r="C10" s="211"/>
      <c r="D10" s="229"/>
      <c r="E10" s="210"/>
      <c r="F10" s="216"/>
      <c r="G10" s="216"/>
      <c r="H10" s="216"/>
      <c r="I10" s="216"/>
      <c r="J10" s="216"/>
      <c r="K10" s="211"/>
      <c r="L10" s="211"/>
      <c r="M10" s="211"/>
    </row>
    <row r="11" spans="1:13">
      <c r="A11" s="209" t="s">
        <v>630</v>
      </c>
      <c r="B11" s="246" t="s">
        <v>118</v>
      </c>
      <c r="C11" s="211"/>
      <c r="D11" s="229"/>
      <c r="E11" s="210"/>
      <c r="F11" s="216"/>
      <c r="G11" s="216"/>
      <c r="H11" s="216"/>
      <c r="I11" s="216"/>
      <c r="J11" s="216"/>
      <c r="K11" s="211"/>
      <c r="L11" s="211"/>
      <c r="M11" s="211"/>
    </row>
    <row r="12" spans="1:13">
      <c r="A12" s="209" t="s">
        <v>631</v>
      </c>
      <c r="B12" s="246" t="s">
        <v>129</v>
      </c>
      <c r="C12" s="211"/>
      <c r="D12" s="229"/>
      <c r="E12" s="229"/>
      <c r="F12" s="216"/>
      <c r="G12" s="216"/>
      <c r="H12" s="216"/>
      <c r="I12" s="216"/>
      <c r="J12" s="216"/>
      <c r="K12" s="211"/>
      <c r="L12" s="211"/>
      <c r="M12" s="211"/>
    </row>
    <row r="13" spans="1:13">
      <c r="A13" s="209" t="s">
        <v>632</v>
      </c>
      <c r="B13" s="246" t="s">
        <v>167</v>
      </c>
      <c r="C13" s="211"/>
      <c r="D13" s="211"/>
      <c r="E13" s="210"/>
      <c r="F13" s="217"/>
      <c r="G13" s="217"/>
      <c r="H13" s="217"/>
      <c r="I13" s="217"/>
      <c r="J13" s="217"/>
      <c r="K13" s="211"/>
      <c r="L13" s="211"/>
      <c r="M13" s="211"/>
    </row>
    <row r="14" spans="1:13">
      <c r="A14" s="209" t="s">
        <v>633</v>
      </c>
      <c r="B14" s="246" t="s">
        <v>244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1:13">
      <c r="A15" s="209" t="s">
        <v>634</v>
      </c>
      <c r="B15" s="246" t="s">
        <v>290</v>
      </c>
      <c r="C15" s="211"/>
      <c r="D15" s="211"/>
      <c r="E15" s="218"/>
      <c r="F15" s="211"/>
      <c r="G15" s="211"/>
      <c r="H15" s="211"/>
      <c r="I15" s="211"/>
      <c r="J15" s="211"/>
      <c r="K15" s="211"/>
      <c r="L15" s="211"/>
      <c r="M15" s="211"/>
    </row>
    <row r="16" spans="1:13">
      <c r="A16" s="209" t="s">
        <v>634</v>
      </c>
      <c r="B16" s="246" t="s">
        <v>655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1:13">
      <c r="A17" s="209" t="s">
        <v>634</v>
      </c>
      <c r="B17" s="246" t="s">
        <v>292</v>
      </c>
      <c r="C17" s="211"/>
      <c r="D17" s="211"/>
      <c r="E17" s="211"/>
      <c r="F17" s="219"/>
      <c r="G17" s="220"/>
      <c r="H17" s="211"/>
      <c r="I17" s="211"/>
      <c r="J17" s="211"/>
      <c r="K17" s="211"/>
      <c r="L17" s="211"/>
      <c r="M17" s="211"/>
    </row>
    <row r="18" spans="1:13">
      <c r="A18" s="209" t="s">
        <v>634</v>
      </c>
      <c r="B18" s="246" t="s">
        <v>293</v>
      </c>
      <c r="C18" s="211"/>
      <c r="D18" s="211"/>
      <c r="E18" s="211"/>
      <c r="F18" s="219"/>
      <c r="G18" s="220"/>
      <c r="H18" s="211"/>
      <c r="I18" s="211"/>
      <c r="J18" s="211"/>
      <c r="K18" s="211"/>
      <c r="L18" s="211"/>
      <c r="M18" s="211"/>
    </row>
    <row r="19" spans="1:13">
      <c r="A19" s="209" t="s">
        <v>635</v>
      </c>
      <c r="B19" s="246" t="s">
        <v>312</v>
      </c>
      <c r="C19" s="211"/>
      <c r="D19" s="211"/>
      <c r="E19" s="211"/>
      <c r="F19" s="219"/>
      <c r="G19" s="220"/>
      <c r="H19" s="211"/>
      <c r="I19" s="211"/>
      <c r="J19" s="211"/>
      <c r="K19" s="211"/>
      <c r="L19" s="211"/>
      <c r="M19" s="211"/>
    </row>
    <row r="20" spans="1:13">
      <c r="A20" s="209" t="s">
        <v>635</v>
      </c>
      <c r="B20" s="246" t="s">
        <v>314</v>
      </c>
      <c r="C20" s="211"/>
      <c r="D20" s="211"/>
      <c r="E20" s="211"/>
      <c r="F20" s="219"/>
      <c r="G20" s="220"/>
      <c r="H20" s="211"/>
      <c r="I20" s="211"/>
      <c r="J20" s="211"/>
      <c r="K20" s="211"/>
      <c r="L20" s="211"/>
      <c r="M20" s="211"/>
    </row>
    <row r="21" spans="1:13">
      <c r="A21" s="209" t="s">
        <v>636</v>
      </c>
      <c r="B21" s="246" t="s">
        <v>348</v>
      </c>
      <c r="C21" s="211"/>
      <c r="D21" s="211"/>
      <c r="E21" s="211"/>
      <c r="F21" s="219"/>
      <c r="G21" s="220"/>
      <c r="H21" s="211"/>
      <c r="I21" s="211"/>
      <c r="J21" s="211"/>
      <c r="K21" s="211"/>
      <c r="L21" s="211"/>
      <c r="M21" s="211"/>
    </row>
    <row r="22" spans="1:13" ht="17.25" customHeight="1">
      <c r="A22" s="209" t="s">
        <v>637</v>
      </c>
      <c r="B22" s="246" t="s">
        <v>378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</row>
    <row r="23" spans="1:13">
      <c r="A23" s="209" t="s">
        <v>638</v>
      </c>
      <c r="B23" s="246" t="s">
        <v>587</v>
      </c>
      <c r="C23" s="211"/>
      <c r="D23" s="211"/>
      <c r="E23" s="218"/>
      <c r="F23" s="211"/>
      <c r="G23" s="211"/>
      <c r="H23" s="211"/>
      <c r="I23" s="211"/>
      <c r="J23" s="211"/>
      <c r="K23" s="211"/>
      <c r="L23" s="211"/>
      <c r="M23" s="211"/>
    </row>
    <row r="24" spans="1:13" ht="16.5" customHeight="1">
      <c r="A24" s="209" t="s">
        <v>639</v>
      </c>
      <c r="B24" s="246" t="s">
        <v>525</v>
      </c>
      <c r="C24" s="211"/>
      <c r="D24" s="211"/>
      <c r="E24" s="221"/>
      <c r="F24" s="221"/>
      <c r="G24" s="221"/>
      <c r="H24" s="221"/>
      <c r="I24" s="211"/>
      <c r="J24" s="222"/>
      <c r="K24" s="211"/>
      <c r="L24" s="211"/>
      <c r="M24" s="211"/>
    </row>
    <row r="25" spans="1:13">
      <c r="A25" s="209" t="s">
        <v>640</v>
      </c>
      <c r="B25" s="246" t="s">
        <v>582</v>
      </c>
      <c r="C25" s="211"/>
      <c r="D25" s="211"/>
      <c r="E25" s="221"/>
      <c r="F25" s="223"/>
      <c r="G25" s="223"/>
      <c r="H25" s="223"/>
      <c r="I25" s="221"/>
      <c r="J25" s="2"/>
      <c r="K25" s="211"/>
      <c r="L25" s="211"/>
      <c r="M25" s="211"/>
    </row>
    <row r="26" spans="1:13">
      <c r="A26" s="209" t="s">
        <v>641</v>
      </c>
      <c r="B26" s="246" t="s">
        <v>584</v>
      </c>
      <c r="C26" s="211"/>
      <c r="D26" s="211"/>
      <c r="E26" s="224"/>
      <c r="F26" s="225"/>
      <c r="G26" s="225"/>
      <c r="H26" s="225"/>
      <c r="I26" s="225"/>
      <c r="J26" s="220"/>
      <c r="K26" s="211"/>
      <c r="L26" s="211"/>
      <c r="M26" s="211"/>
    </row>
    <row r="27" spans="1:13">
      <c r="A27" s="209" t="s">
        <v>642</v>
      </c>
      <c r="B27" s="246" t="s">
        <v>658</v>
      </c>
      <c r="C27" s="211"/>
      <c r="D27" s="211"/>
      <c r="E27" s="224"/>
      <c r="F27" s="225"/>
      <c r="G27" s="225"/>
      <c r="H27" s="225"/>
      <c r="I27" s="225"/>
      <c r="J27" s="220"/>
      <c r="K27" s="211"/>
      <c r="L27" s="211"/>
      <c r="M27" s="211"/>
    </row>
    <row r="28" spans="1:13">
      <c r="A28" s="209" t="s">
        <v>642</v>
      </c>
      <c r="B28" s="246" t="s">
        <v>659</v>
      </c>
      <c r="C28" s="211"/>
      <c r="D28" s="211"/>
      <c r="E28" s="224"/>
      <c r="F28" s="225"/>
      <c r="G28" s="225"/>
      <c r="H28" s="225"/>
      <c r="I28" s="225"/>
      <c r="J28" s="220"/>
      <c r="K28" s="211"/>
      <c r="L28" s="211"/>
      <c r="M28" s="211"/>
    </row>
    <row r="29" spans="1:13">
      <c r="C29" s="224"/>
      <c r="D29" s="225"/>
      <c r="E29" s="225"/>
      <c r="F29" s="225"/>
      <c r="G29" s="225"/>
      <c r="H29" s="220"/>
      <c r="I29" s="211"/>
      <c r="J29" s="211"/>
      <c r="K29" s="211"/>
      <c r="L29" s="211"/>
      <c r="M29" s="211"/>
    </row>
    <row r="30" spans="1:13" ht="11.25" customHeight="1">
      <c r="C30" s="226"/>
      <c r="D30" s="225"/>
      <c r="E30" s="225"/>
      <c r="F30" s="225"/>
      <c r="G30" s="225"/>
      <c r="H30" s="220"/>
      <c r="I30" s="211"/>
      <c r="J30" s="211"/>
      <c r="K30" s="211"/>
      <c r="L30" s="211"/>
      <c r="M30" s="211"/>
    </row>
    <row r="31" spans="1:13" hidden="1"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</sheetData>
  <mergeCells count="1">
    <mergeCell ref="A1:B1"/>
  </mergeCells>
  <hyperlinks>
    <hyperlink ref="B3" location="'ATJI-1'!B4" display="Evolución del nº de accidentes con baja en jornada. Sector Industria  2001-2015"/>
    <hyperlink ref="B4" location="'ATJI-1'!B23" display="Accidentes de trabajo según grado de lesión"/>
    <hyperlink ref="B5" location="'ATJI-1'!B32" display="Accidentes con baja en jornada de trabajo según grado de lesión y lugar del accidente"/>
    <hyperlink ref="B6" location="'ATJI-2'!B2" display="Accidentes con baja en jornada de trabajo según grado de lesión y sexo"/>
    <hyperlink ref="B7" location="'ATJI-2'!B9" display="Accidentes con baja en jornada de trabajo según grado de lesión y grupo de edad"/>
    <hyperlink ref="B8" location="'ATJI-3'!B2" display="Accidentes con baja en jornada de trabajo según grado de lesión y ocupación del trabajador"/>
    <hyperlink ref="B9" location="'ATJI-4'!B2" display="Accidentes con baja en jornada de trabajo según grado de lesión y antigüedad en el puesto"/>
    <hyperlink ref="B10" location="'ATJI-5'!B2" display="Accidentes con baja en jornada de trabajo según grado de lesión y nacionalidad del trabajador"/>
    <hyperlink ref="B11" location="'ATJI-6'!B6" display="Accidentes con baja en jornada de trabajo según grado de lesión y país del trabajador"/>
    <hyperlink ref="B12" location="'ATJI-7'!B2" display="Accidentes con baja en jornada de trabajo según grado de lesión y tamaño de la empresa"/>
    <hyperlink ref="B13" location="'ATJI-8'!B2" display="Accidentes con baja en jornada de trabajo según grado de lesión y municipio "/>
    <hyperlink ref="B14" location="'ATJI-9'!B2" display="Accidentes con baja en jornada de trabajo según  grado de lesión y actividad económica"/>
    <hyperlink ref="B15" location="'ATJI-10'!B2" display="Accidentes con baja en jornada de trabajo según  grado de lesión y mes"/>
    <hyperlink ref="B16" location="'ATJI-10'!B19" display="Accidentes con baja en jornada de trabajo según  grado de lesión y día de la semana"/>
    <hyperlink ref="B17" location="'ATJI-10'!B31" display="Accidentes con baja en jornada de trabajo según  grado de lesión y hora del dia"/>
    <hyperlink ref="B18" location="'ATJI-10'!B60" display="Accidentes con baja en jornada de trabajo según  grado de lesión y hora de trabajo"/>
    <hyperlink ref="B19" location="'ATJI-11'!B2" display="Accidentes con baja en jornada de trabajo según grado de lesión y tipo de lugar"/>
    <hyperlink ref="B20" location="'ATJI-11'!B20" display="Accidentes con baja en jornada de trabajo según grado de lesión y tipo de trabajo"/>
    <hyperlink ref="B21" location="'ATJI-12'!B2" display="Accidentes con baja en jornada de trabajo según  grado de lesión y forma contacto"/>
    <hyperlink ref="B22" location="'ATJI-13'!B2" display="Accidentes con baja en jornada de trabajo según  grado de lesión y actividad física específica"/>
    <hyperlink ref="B23" location="'ATJI-14'!B2" display="Accidentes con baja en jornada de trabajo según  grado de lesión y desviación"/>
    <hyperlink ref="B24" location="'ATJI-15'!B2" display="Accidentes con baja en jornada de trabajo según grado de la lesión y agente material asociado a la desviación"/>
    <hyperlink ref="B25" location="'ATJI-16'!B2" display="Accidentes con baja en jornada de trabajo según grado y tipo de lesión"/>
    <hyperlink ref="B26" location="'ATJI-17'!B2" display="Accidentes con baja en jornada de trabajo según grado y parte de cuerpo"/>
    <hyperlink ref="B27" location="'ATJI-18'!B2" display="INDICES DE INCIDENCIA DE ACCIDENTES CON BAJA EN JORNADA SEGÚN SECTOR DE ACTIVIDAD Y GRADO DE LESIÓN. Región de Murcia 2012-2015"/>
    <hyperlink ref="B28" location="'ATJI-18'!B13" display="Indices de incidencia de accidentes con baja en jornada según sector de actividad y sexo. Región de Murcia 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A3" sqref="A3"/>
    </sheetView>
  </sheetViews>
  <sheetFormatPr baseColWidth="10" defaultRowHeight="15"/>
  <cols>
    <col min="2" max="2" customWidth="true" width="35.42578125" collapsed="false"/>
  </cols>
  <sheetData>
    <row r="1" spans="1:8">
      <c r="B1" s="90"/>
      <c r="C1" s="90"/>
      <c r="D1" s="90"/>
      <c r="E1" s="90"/>
      <c r="F1" s="90"/>
      <c r="G1" s="90"/>
      <c r="H1" s="90"/>
    </row>
    <row r="2" spans="1:8">
      <c r="B2" s="282" t="s">
        <v>244</v>
      </c>
      <c r="C2" s="283"/>
      <c r="D2" s="283"/>
      <c r="E2" s="283"/>
      <c r="F2" s="283"/>
      <c r="G2" s="283"/>
      <c r="H2" s="284"/>
    </row>
    <row r="3" spans="1:8" ht="15.75" customHeight="1">
      <c r="A3" s="255"/>
      <c r="B3" s="155" t="s">
        <v>245</v>
      </c>
      <c r="C3" s="78" t="s">
        <v>10</v>
      </c>
      <c r="D3" s="78" t="s">
        <v>11</v>
      </c>
      <c r="E3" s="71" t="s">
        <v>4</v>
      </c>
      <c r="F3" s="71" t="s">
        <v>5</v>
      </c>
      <c r="G3" s="71" t="s">
        <v>6</v>
      </c>
      <c r="H3" s="91" t="s">
        <v>7</v>
      </c>
    </row>
    <row r="4" spans="1:8" ht="15.75" customHeight="1">
      <c r="B4" s="156" t="s">
        <v>169</v>
      </c>
      <c r="C4" s="154">
        <v>42</v>
      </c>
      <c r="D4" s="64">
        <v>1.2883435582822087</v>
      </c>
      <c r="E4" s="92">
        <v>41</v>
      </c>
      <c r="F4" s="92">
        <v>0</v>
      </c>
      <c r="G4" s="92">
        <v>0</v>
      </c>
      <c r="H4" s="92">
        <v>1</v>
      </c>
    </row>
    <row r="5" spans="1:8">
      <c r="B5" s="156" t="s">
        <v>170</v>
      </c>
      <c r="C5" s="154">
        <v>6</v>
      </c>
      <c r="D5" s="64">
        <v>0.18404907975460122</v>
      </c>
      <c r="E5" s="92">
        <v>6</v>
      </c>
      <c r="F5" s="92">
        <v>0</v>
      </c>
      <c r="G5" s="92">
        <v>0</v>
      </c>
      <c r="H5" s="92">
        <v>0</v>
      </c>
    </row>
    <row r="6" spans="1:8" ht="24">
      <c r="B6" s="156" t="s">
        <v>171</v>
      </c>
      <c r="C6" s="154">
        <v>1</v>
      </c>
      <c r="D6" s="64">
        <v>3.0674846625766874E-2</v>
      </c>
      <c r="E6" s="92">
        <v>1</v>
      </c>
      <c r="F6" s="92">
        <v>0</v>
      </c>
      <c r="G6" s="92">
        <v>0</v>
      </c>
      <c r="H6" s="92">
        <v>0</v>
      </c>
    </row>
    <row r="7" spans="1:8" ht="24">
      <c r="B7" s="156" t="s">
        <v>172</v>
      </c>
      <c r="C7" s="154">
        <v>723</v>
      </c>
      <c r="D7" s="64">
        <v>22.177914110429448</v>
      </c>
      <c r="E7" s="92">
        <v>722</v>
      </c>
      <c r="F7" s="92">
        <v>1</v>
      </c>
      <c r="G7" s="92">
        <v>0</v>
      </c>
      <c r="H7" s="92">
        <v>0</v>
      </c>
    </row>
    <row r="8" spans="1:8" ht="24">
      <c r="B8" s="156" t="s">
        <v>173</v>
      </c>
      <c r="C8" s="154">
        <v>17</v>
      </c>
      <c r="D8" s="64">
        <v>0.5214723926380368</v>
      </c>
      <c r="E8" s="92">
        <v>17</v>
      </c>
      <c r="F8" s="92">
        <v>0</v>
      </c>
      <c r="G8" s="92">
        <v>0</v>
      </c>
      <c r="H8" s="92">
        <v>0</v>
      </c>
    </row>
    <row r="9" spans="1:8" ht="24">
      <c r="B9" s="156" t="s">
        <v>174</v>
      </c>
      <c r="C9" s="154">
        <v>327</v>
      </c>
      <c r="D9" s="64">
        <v>10.030674846625768</v>
      </c>
      <c r="E9" s="92">
        <v>326</v>
      </c>
      <c r="F9" s="92">
        <v>1</v>
      </c>
      <c r="G9" s="92">
        <v>0</v>
      </c>
      <c r="H9" s="92">
        <v>0</v>
      </c>
    </row>
    <row r="10" spans="1:8" ht="24">
      <c r="B10" s="156" t="s">
        <v>175</v>
      </c>
      <c r="C10" s="154">
        <v>6</v>
      </c>
      <c r="D10" s="64">
        <v>0.18404907975460122</v>
      </c>
      <c r="E10" s="92">
        <v>5</v>
      </c>
      <c r="F10" s="92">
        <v>1</v>
      </c>
      <c r="G10" s="92">
        <v>0</v>
      </c>
      <c r="H10" s="92">
        <v>0</v>
      </c>
    </row>
    <row r="11" spans="1:8">
      <c r="B11" s="156" t="s">
        <v>176</v>
      </c>
      <c r="C11" s="154">
        <v>28</v>
      </c>
      <c r="D11" s="64">
        <v>0.85889570552147243</v>
      </c>
      <c r="E11" s="92">
        <v>28</v>
      </c>
      <c r="F11" s="92">
        <v>0</v>
      </c>
      <c r="G11" s="92">
        <v>0</v>
      </c>
      <c r="H11" s="92">
        <v>0</v>
      </c>
    </row>
    <row r="12" spans="1:8" ht="36">
      <c r="B12" s="156" t="s">
        <v>177</v>
      </c>
      <c r="C12" s="154">
        <v>13</v>
      </c>
      <c r="D12" s="64">
        <v>0.39877300613496935</v>
      </c>
      <c r="E12" s="92">
        <v>13</v>
      </c>
      <c r="F12" s="92">
        <v>0</v>
      </c>
      <c r="G12" s="92">
        <v>0</v>
      </c>
      <c r="H12" s="92">
        <v>0</v>
      </c>
    </row>
    <row r="13" spans="1:8" ht="24">
      <c r="B13" s="156" t="s">
        <v>178</v>
      </c>
      <c r="C13" s="154">
        <v>72</v>
      </c>
      <c r="D13" s="64">
        <v>2.2085889570552149</v>
      </c>
      <c r="E13" s="92">
        <v>72</v>
      </c>
      <c r="F13" s="92">
        <v>0</v>
      </c>
      <c r="G13" s="92">
        <v>0</v>
      </c>
      <c r="H13" s="92">
        <v>0</v>
      </c>
    </row>
    <row r="14" spans="1:8" ht="24">
      <c r="B14" s="156" t="s">
        <v>179</v>
      </c>
      <c r="C14" s="154">
        <v>134</v>
      </c>
      <c r="D14" s="64">
        <v>4.110429447852761</v>
      </c>
      <c r="E14" s="92">
        <v>133</v>
      </c>
      <c r="F14" s="92">
        <v>1</v>
      </c>
      <c r="G14" s="92">
        <v>0</v>
      </c>
      <c r="H14" s="92">
        <v>0</v>
      </c>
    </row>
    <row r="15" spans="1:8" ht="24">
      <c r="B15" s="156" t="s">
        <v>180</v>
      </c>
      <c r="C15" s="154">
        <v>15</v>
      </c>
      <c r="D15" s="64">
        <v>0.46012269938650308</v>
      </c>
      <c r="E15" s="92">
        <v>15</v>
      </c>
      <c r="F15" s="92">
        <v>0</v>
      </c>
      <c r="G15" s="92">
        <v>0</v>
      </c>
      <c r="H15" s="92">
        <v>0</v>
      </c>
    </row>
    <row r="16" spans="1:8">
      <c r="B16" s="156" t="s">
        <v>181</v>
      </c>
      <c r="C16" s="154">
        <v>55</v>
      </c>
      <c r="D16" s="64">
        <v>1.6871165644171779</v>
      </c>
      <c r="E16" s="92">
        <v>54</v>
      </c>
      <c r="F16" s="92">
        <v>1</v>
      </c>
      <c r="G16" s="92">
        <v>0</v>
      </c>
      <c r="H16" s="92">
        <v>0</v>
      </c>
    </row>
    <row r="17" spans="2:8">
      <c r="B17" s="156" t="s">
        <v>182</v>
      </c>
      <c r="C17" s="154">
        <v>2</v>
      </c>
      <c r="D17" s="64">
        <v>6.1349693251533749E-2</v>
      </c>
      <c r="E17" s="92">
        <v>1</v>
      </c>
      <c r="F17" s="92">
        <v>1</v>
      </c>
      <c r="G17" s="92">
        <v>0</v>
      </c>
      <c r="H17" s="92">
        <v>0</v>
      </c>
    </row>
    <row r="18" spans="2:8">
      <c r="B18" s="156" t="s">
        <v>183</v>
      </c>
      <c r="C18" s="154">
        <v>1</v>
      </c>
      <c r="D18" s="64">
        <v>3.0674846625766874E-2</v>
      </c>
      <c r="E18" s="92">
        <v>1</v>
      </c>
      <c r="F18" s="92">
        <v>0</v>
      </c>
      <c r="G18" s="92">
        <v>0</v>
      </c>
      <c r="H18" s="92">
        <v>0</v>
      </c>
    </row>
    <row r="19" spans="2:8">
      <c r="B19" s="156" t="s">
        <v>184</v>
      </c>
      <c r="C19" s="154">
        <v>1</v>
      </c>
      <c r="D19" s="64">
        <v>3.0674846625766874E-2</v>
      </c>
      <c r="E19" s="92">
        <v>1</v>
      </c>
      <c r="F19" s="92">
        <v>0</v>
      </c>
      <c r="G19" s="92">
        <v>0</v>
      </c>
      <c r="H19" s="92">
        <v>0</v>
      </c>
    </row>
    <row r="20" spans="2:8">
      <c r="B20" s="156" t="s">
        <v>185</v>
      </c>
      <c r="C20" s="154">
        <v>16</v>
      </c>
      <c r="D20" s="64">
        <v>0.49079754601226999</v>
      </c>
      <c r="E20" s="92">
        <v>16</v>
      </c>
      <c r="F20" s="92">
        <v>0</v>
      </c>
      <c r="G20" s="92">
        <v>0</v>
      </c>
      <c r="H20" s="92">
        <v>0</v>
      </c>
    </row>
    <row r="21" spans="2:8" ht="24">
      <c r="B21" s="156" t="s">
        <v>186</v>
      </c>
      <c r="C21" s="154">
        <v>6</v>
      </c>
      <c r="D21" s="64">
        <v>0.18404907975460122</v>
      </c>
      <c r="E21" s="92">
        <v>6</v>
      </c>
      <c r="F21" s="92">
        <v>0</v>
      </c>
      <c r="G21" s="92">
        <v>0</v>
      </c>
      <c r="H21" s="92">
        <v>0</v>
      </c>
    </row>
    <row r="22" spans="2:8" ht="48">
      <c r="B22" s="156" t="s">
        <v>187</v>
      </c>
      <c r="C22" s="154">
        <v>20</v>
      </c>
      <c r="D22" s="64">
        <v>0.61349693251533743</v>
      </c>
      <c r="E22" s="92">
        <v>20</v>
      </c>
      <c r="F22" s="92">
        <v>0</v>
      </c>
      <c r="G22" s="92">
        <v>0</v>
      </c>
      <c r="H22" s="92">
        <v>0</v>
      </c>
    </row>
    <row r="23" spans="2:8">
      <c r="B23" s="156" t="s">
        <v>188</v>
      </c>
      <c r="C23" s="154">
        <v>12</v>
      </c>
      <c r="D23" s="64">
        <v>0.36809815950920244</v>
      </c>
      <c r="E23" s="92">
        <v>12</v>
      </c>
      <c r="F23" s="92">
        <v>0</v>
      </c>
      <c r="G23" s="92">
        <v>0</v>
      </c>
      <c r="H23" s="92">
        <v>0</v>
      </c>
    </row>
    <row r="24" spans="2:8">
      <c r="B24" s="156" t="s">
        <v>189</v>
      </c>
      <c r="C24" s="154">
        <v>9</v>
      </c>
      <c r="D24" s="64">
        <v>0.27607361963190186</v>
      </c>
      <c r="E24" s="92">
        <v>9</v>
      </c>
      <c r="F24" s="92">
        <v>0</v>
      </c>
      <c r="G24" s="92">
        <v>0</v>
      </c>
      <c r="H24" s="92">
        <v>0</v>
      </c>
    </row>
    <row r="25" spans="2:8" ht="24">
      <c r="B25" s="156" t="s">
        <v>190</v>
      </c>
      <c r="C25" s="154">
        <v>60</v>
      </c>
      <c r="D25" s="64">
        <v>1.8404907975460123</v>
      </c>
      <c r="E25" s="92">
        <v>60</v>
      </c>
      <c r="F25" s="92">
        <v>0</v>
      </c>
      <c r="G25" s="92">
        <v>0</v>
      </c>
      <c r="H25" s="92">
        <v>0</v>
      </c>
    </row>
    <row r="26" spans="2:8" ht="24">
      <c r="B26" s="156" t="s">
        <v>191</v>
      </c>
      <c r="C26" s="154">
        <v>8</v>
      </c>
      <c r="D26" s="64">
        <v>0.245398773006135</v>
      </c>
      <c r="E26" s="92">
        <v>8</v>
      </c>
      <c r="F26" s="92">
        <v>0</v>
      </c>
      <c r="G26" s="92">
        <v>0</v>
      </c>
      <c r="H26" s="92">
        <v>0</v>
      </c>
    </row>
    <row r="27" spans="2:8" ht="24">
      <c r="B27" s="156" t="s">
        <v>192</v>
      </c>
      <c r="C27" s="154">
        <v>55</v>
      </c>
      <c r="D27" s="64">
        <v>1.6871165644171779</v>
      </c>
      <c r="E27" s="92">
        <v>55</v>
      </c>
      <c r="F27" s="92">
        <v>0</v>
      </c>
      <c r="G27" s="92">
        <v>0</v>
      </c>
      <c r="H27" s="92">
        <v>0</v>
      </c>
    </row>
    <row r="28" spans="2:8" ht="24">
      <c r="B28" s="156" t="s">
        <v>193</v>
      </c>
      <c r="C28" s="154">
        <v>27</v>
      </c>
      <c r="D28" s="64">
        <v>0.82822085889570563</v>
      </c>
      <c r="E28" s="92">
        <v>27</v>
      </c>
      <c r="F28" s="92">
        <v>0</v>
      </c>
      <c r="G28" s="92">
        <v>0</v>
      </c>
      <c r="H28" s="92">
        <v>0</v>
      </c>
    </row>
    <row r="29" spans="2:8">
      <c r="B29" s="156" t="s">
        <v>194</v>
      </c>
      <c r="C29" s="154">
        <v>3</v>
      </c>
      <c r="D29" s="64">
        <v>9.202453987730061E-2</v>
      </c>
      <c r="E29" s="92">
        <v>3</v>
      </c>
      <c r="F29" s="92">
        <v>0</v>
      </c>
      <c r="G29" s="92">
        <v>0</v>
      </c>
      <c r="H29" s="92">
        <v>0</v>
      </c>
    </row>
    <row r="30" spans="2:8">
      <c r="B30" s="156" t="s">
        <v>677</v>
      </c>
      <c r="C30" s="154">
        <v>1</v>
      </c>
      <c r="D30" s="64">
        <v>3.0674846625766874E-2</v>
      </c>
      <c r="E30" s="92">
        <v>1</v>
      </c>
      <c r="F30" s="92">
        <v>0</v>
      </c>
      <c r="G30" s="92">
        <v>0</v>
      </c>
      <c r="H30" s="92">
        <v>0</v>
      </c>
    </row>
    <row r="31" spans="2:8" ht="48">
      <c r="B31" s="156" t="s">
        <v>195</v>
      </c>
      <c r="C31" s="154">
        <v>24</v>
      </c>
      <c r="D31" s="64">
        <v>0.73619631901840488</v>
      </c>
      <c r="E31" s="92">
        <v>23</v>
      </c>
      <c r="F31" s="92">
        <v>0</v>
      </c>
      <c r="G31" s="92">
        <v>0</v>
      </c>
      <c r="H31" s="92">
        <v>1</v>
      </c>
    </row>
    <row r="32" spans="2:8" ht="24">
      <c r="B32" s="156" t="s">
        <v>595</v>
      </c>
      <c r="C32" s="154">
        <v>3</v>
      </c>
      <c r="D32" s="64">
        <v>9.202453987730061E-2</v>
      </c>
      <c r="E32" s="92">
        <v>3</v>
      </c>
      <c r="F32" s="92">
        <v>0</v>
      </c>
      <c r="G32" s="92">
        <v>0</v>
      </c>
      <c r="H32" s="92">
        <v>0</v>
      </c>
    </row>
    <row r="33" spans="2:8" ht="36">
      <c r="B33" s="156" t="s">
        <v>196</v>
      </c>
      <c r="C33" s="154">
        <v>10</v>
      </c>
      <c r="D33" s="64">
        <v>0.30674846625766872</v>
      </c>
      <c r="E33" s="92">
        <v>10</v>
      </c>
      <c r="F33" s="92">
        <v>0</v>
      </c>
      <c r="G33" s="92">
        <v>0</v>
      </c>
      <c r="H33" s="92">
        <v>0</v>
      </c>
    </row>
    <row r="34" spans="2:8" ht="48">
      <c r="B34" s="156" t="s">
        <v>197</v>
      </c>
      <c r="C34" s="154">
        <v>23</v>
      </c>
      <c r="D34" s="64">
        <v>0.70552147239263807</v>
      </c>
      <c r="E34" s="92">
        <v>23</v>
      </c>
      <c r="F34" s="92">
        <v>0</v>
      </c>
      <c r="G34" s="92">
        <v>0</v>
      </c>
      <c r="H34" s="92">
        <v>0</v>
      </c>
    </row>
    <row r="35" spans="2:8" ht="24">
      <c r="B35" s="156" t="s">
        <v>198</v>
      </c>
      <c r="C35" s="154">
        <v>41</v>
      </c>
      <c r="D35" s="64">
        <v>1.2576687116564418</v>
      </c>
      <c r="E35" s="92">
        <v>39</v>
      </c>
      <c r="F35" s="92">
        <v>2</v>
      </c>
      <c r="G35" s="92">
        <v>0</v>
      </c>
      <c r="H35" s="92">
        <v>0</v>
      </c>
    </row>
    <row r="36" spans="2:8" ht="24">
      <c r="B36" s="156" t="s">
        <v>199</v>
      </c>
      <c r="C36" s="154">
        <v>8</v>
      </c>
      <c r="D36" s="64">
        <v>0.245398773006135</v>
      </c>
      <c r="E36" s="92">
        <v>8</v>
      </c>
      <c r="F36" s="92">
        <v>0</v>
      </c>
      <c r="G36" s="92">
        <v>0</v>
      </c>
      <c r="H36" s="92">
        <v>0</v>
      </c>
    </row>
    <row r="37" spans="2:8" ht="24">
      <c r="B37" s="156" t="s">
        <v>200</v>
      </c>
      <c r="C37" s="154">
        <v>11</v>
      </c>
      <c r="D37" s="64">
        <v>0.33742331288343558</v>
      </c>
      <c r="E37" s="92">
        <v>11</v>
      </c>
      <c r="F37" s="92">
        <v>0</v>
      </c>
      <c r="G37" s="92">
        <v>0</v>
      </c>
      <c r="H37" s="92">
        <v>0</v>
      </c>
    </row>
    <row r="38" spans="2:8">
      <c r="B38" s="156" t="s">
        <v>201</v>
      </c>
      <c r="C38" s="154">
        <v>24</v>
      </c>
      <c r="D38" s="64">
        <v>0.73619631901840488</v>
      </c>
      <c r="E38" s="92">
        <v>24</v>
      </c>
      <c r="F38" s="92">
        <v>0</v>
      </c>
      <c r="G38" s="92">
        <v>0</v>
      </c>
      <c r="H38" s="92">
        <v>0</v>
      </c>
    </row>
    <row r="39" spans="2:8">
      <c r="B39" s="156" t="s">
        <v>202</v>
      </c>
      <c r="C39" s="154">
        <v>161</v>
      </c>
      <c r="D39" s="64">
        <v>4.9386503067484666</v>
      </c>
      <c r="E39" s="92">
        <v>160</v>
      </c>
      <c r="F39" s="92">
        <v>1</v>
      </c>
      <c r="G39" s="92">
        <v>0</v>
      </c>
      <c r="H39" s="92">
        <v>0</v>
      </c>
    </row>
    <row r="40" spans="2:8" ht="24">
      <c r="B40" s="156" t="s">
        <v>203</v>
      </c>
      <c r="C40" s="154">
        <v>11</v>
      </c>
      <c r="D40" s="64">
        <v>0.33742331288343558</v>
      </c>
      <c r="E40" s="92">
        <v>11</v>
      </c>
      <c r="F40" s="92">
        <v>0</v>
      </c>
      <c r="G40" s="92">
        <v>0</v>
      </c>
      <c r="H40" s="92">
        <v>0</v>
      </c>
    </row>
    <row r="41" spans="2:8" ht="24">
      <c r="B41" s="156" t="s">
        <v>204</v>
      </c>
      <c r="C41" s="154">
        <v>7</v>
      </c>
      <c r="D41" s="64">
        <v>0.21472392638036811</v>
      </c>
      <c r="E41" s="92">
        <v>7</v>
      </c>
      <c r="F41" s="92">
        <v>0</v>
      </c>
      <c r="G41" s="92">
        <v>0</v>
      </c>
      <c r="H41" s="92">
        <v>0</v>
      </c>
    </row>
    <row r="42" spans="2:8" ht="24">
      <c r="B42" s="156" t="s">
        <v>205</v>
      </c>
      <c r="C42" s="154">
        <v>9</v>
      </c>
      <c r="D42" s="64">
        <v>0.27607361963190186</v>
      </c>
      <c r="E42" s="92">
        <v>9</v>
      </c>
      <c r="F42" s="92">
        <v>0</v>
      </c>
      <c r="G42" s="92">
        <v>0</v>
      </c>
      <c r="H42" s="92">
        <v>0</v>
      </c>
    </row>
    <row r="43" spans="2:8">
      <c r="B43" s="156" t="s">
        <v>206</v>
      </c>
      <c r="C43" s="154">
        <v>4</v>
      </c>
      <c r="D43" s="64">
        <v>0.1226993865030675</v>
      </c>
      <c r="E43" s="92">
        <v>4</v>
      </c>
      <c r="F43" s="92">
        <v>0</v>
      </c>
      <c r="G43" s="92">
        <v>0</v>
      </c>
      <c r="H43" s="92">
        <v>0</v>
      </c>
    </row>
    <row r="44" spans="2:8" ht="24">
      <c r="B44" s="156" t="s">
        <v>207</v>
      </c>
      <c r="C44" s="154">
        <v>50</v>
      </c>
      <c r="D44" s="64">
        <v>1.5337423312883436</v>
      </c>
      <c r="E44" s="92">
        <v>50</v>
      </c>
      <c r="F44" s="92">
        <v>0</v>
      </c>
      <c r="G44" s="92">
        <v>0</v>
      </c>
      <c r="H44" s="92">
        <v>0</v>
      </c>
    </row>
    <row r="45" spans="2:8">
      <c r="B45" s="156" t="s">
        <v>208</v>
      </c>
      <c r="C45" s="154">
        <v>41</v>
      </c>
      <c r="D45" s="64">
        <v>1.2576687116564418</v>
      </c>
      <c r="E45" s="92">
        <v>41</v>
      </c>
      <c r="F45" s="92">
        <v>0</v>
      </c>
      <c r="G45" s="92">
        <v>0</v>
      </c>
      <c r="H45" s="92">
        <v>0</v>
      </c>
    </row>
    <row r="46" spans="2:8" ht="24">
      <c r="B46" s="156" t="s">
        <v>209</v>
      </c>
      <c r="C46" s="154">
        <v>1</v>
      </c>
      <c r="D46" s="64">
        <v>3.0674846625766874E-2</v>
      </c>
      <c r="E46" s="92">
        <v>1</v>
      </c>
      <c r="F46" s="92">
        <v>0</v>
      </c>
      <c r="G46" s="92">
        <v>0</v>
      </c>
      <c r="H46" s="92">
        <v>0</v>
      </c>
    </row>
    <row r="47" spans="2:8" ht="24">
      <c r="B47" s="156" t="s">
        <v>210</v>
      </c>
      <c r="C47" s="154">
        <v>10</v>
      </c>
      <c r="D47" s="64">
        <v>0.30674846625766872</v>
      </c>
      <c r="E47" s="92">
        <v>10</v>
      </c>
      <c r="F47" s="92">
        <v>0</v>
      </c>
      <c r="G47" s="92">
        <v>0</v>
      </c>
      <c r="H47" s="92">
        <v>0</v>
      </c>
    </row>
    <row r="48" spans="2:8" ht="24">
      <c r="B48" s="156" t="s">
        <v>211</v>
      </c>
      <c r="C48" s="154">
        <v>20</v>
      </c>
      <c r="D48" s="64">
        <v>0.61349693251533743</v>
      </c>
      <c r="E48" s="92">
        <v>20</v>
      </c>
      <c r="F48" s="92">
        <v>0</v>
      </c>
      <c r="G48" s="92">
        <v>0</v>
      </c>
      <c r="H48" s="92">
        <v>0</v>
      </c>
    </row>
    <row r="49" spans="2:8" ht="24">
      <c r="B49" s="156" t="s">
        <v>212</v>
      </c>
      <c r="C49" s="154">
        <v>6</v>
      </c>
      <c r="D49" s="64">
        <v>0.18404907975460122</v>
      </c>
      <c r="E49" s="92">
        <v>6</v>
      </c>
      <c r="F49" s="92">
        <v>0</v>
      </c>
      <c r="G49" s="92">
        <v>0</v>
      </c>
      <c r="H49" s="92">
        <v>0</v>
      </c>
    </row>
    <row r="50" spans="2:8" ht="24">
      <c r="B50" s="156" t="s">
        <v>213</v>
      </c>
      <c r="C50" s="154">
        <v>18</v>
      </c>
      <c r="D50" s="64">
        <v>0.55214723926380371</v>
      </c>
      <c r="E50" s="92">
        <v>18</v>
      </c>
      <c r="F50" s="92">
        <v>0</v>
      </c>
      <c r="G50" s="92">
        <v>0</v>
      </c>
      <c r="H50" s="92">
        <v>0</v>
      </c>
    </row>
    <row r="51" spans="2:8">
      <c r="B51" s="156" t="s">
        <v>214</v>
      </c>
      <c r="C51" s="154">
        <v>7</v>
      </c>
      <c r="D51" s="64">
        <v>0.21472392638036811</v>
      </c>
      <c r="E51" s="92">
        <v>7</v>
      </c>
      <c r="F51" s="92">
        <v>0</v>
      </c>
      <c r="G51" s="92">
        <v>0</v>
      </c>
      <c r="H51" s="92">
        <v>0</v>
      </c>
    </row>
    <row r="52" spans="2:8" ht="24">
      <c r="B52" s="156" t="s">
        <v>215</v>
      </c>
      <c r="C52" s="154">
        <v>127</v>
      </c>
      <c r="D52" s="64">
        <v>3.8957055214723924</v>
      </c>
      <c r="E52" s="92">
        <v>127</v>
      </c>
      <c r="F52" s="92">
        <v>0</v>
      </c>
      <c r="G52" s="92">
        <v>0</v>
      </c>
      <c r="H52" s="92">
        <v>0</v>
      </c>
    </row>
    <row r="53" spans="2:8" ht="24">
      <c r="B53" s="156" t="s">
        <v>216</v>
      </c>
      <c r="C53" s="154">
        <v>17</v>
      </c>
      <c r="D53" s="64">
        <v>0.5214723926380368</v>
      </c>
      <c r="E53" s="92">
        <v>17</v>
      </c>
      <c r="F53" s="92">
        <v>0</v>
      </c>
      <c r="G53" s="92">
        <v>0</v>
      </c>
      <c r="H53" s="92">
        <v>0</v>
      </c>
    </row>
    <row r="54" spans="2:8" ht="24">
      <c r="B54" s="156" t="s">
        <v>217</v>
      </c>
      <c r="C54" s="154">
        <v>12</v>
      </c>
      <c r="D54" s="64">
        <v>0.36809815950920244</v>
      </c>
      <c r="E54" s="92">
        <v>12</v>
      </c>
      <c r="F54" s="92">
        <v>0</v>
      </c>
      <c r="G54" s="92">
        <v>0</v>
      </c>
      <c r="H54" s="92">
        <v>0</v>
      </c>
    </row>
    <row r="55" spans="2:8" ht="36">
      <c r="B55" s="156" t="s">
        <v>218</v>
      </c>
      <c r="C55" s="154">
        <v>65</v>
      </c>
      <c r="D55" s="64">
        <v>1.9938650306748467</v>
      </c>
      <c r="E55" s="92">
        <v>65</v>
      </c>
      <c r="F55" s="92">
        <v>0</v>
      </c>
      <c r="G55" s="92">
        <v>0</v>
      </c>
      <c r="H55" s="92">
        <v>0</v>
      </c>
    </row>
    <row r="56" spans="2:8" ht="24">
      <c r="B56" s="156" t="s">
        <v>219</v>
      </c>
      <c r="C56" s="154">
        <v>32</v>
      </c>
      <c r="D56" s="64">
        <v>0.98159509202453998</v>
      </c>
      <c r="E56" s="92">
        <v>31</v>
      </c>
      <c r="F56" s="92">
        <v>1</v>
      </c>
      <c r="G56" s="92">
        <v>0</v>
      </c>
      <c r="H56" s="92">
        <v>0</v>
      </c>
    </row>
    <row r="57" spans="2:8" ht="24">
      <c r="B57" s="156" t="s">
        <v>220</v>
      </c>
      <c r="C57" s="154">
        <v>132</v>
      </c>
      <c r="D57" s="64">
        <v>4.0490797546012276</v>
      </c>
      <c r="E57" s="92">
        <v>132</v>
      </c>
      <c r="F57" s="92">
        <v>0</v>
      </c>
      <c r="G57" s="92">
        <v>0</v>
      </c>
      <c r="H57" s="92">
        <v>0</v>
      </c>
    </row>
    <row r="58" spans="2:8" ht="36">
      <c r="B58" s="156" t="s">
        <v>678</v>
      </c>
      <c r="C58" s="154">
        <v>2</v>
      </c>
      <c r="D58" s="64">
        <v>6.1349693251533749E-2</v>
      </c>
      <c r="E58" s="92">
        <v>2</v>
      </c>
      <c r="F58" s="92">
        <v>0</v>
      </c>
      <c r="G58" s="92">
        <v>0</v>
      </c>
      <c r="H58" s="92">
        <v>0</v>
      </c>
    </row>
    <row r="59" spans="2:8" ht="36">
      <c r="B59" s="156" t="s">
        <v>221</v>
      </c>
      <c r="C59" s="154">
        <v>5</v>
      </c>
      <c r="D59" s="64">
        <v>0.15337423312883436</v>
      </c>
      <c r="E59" s="92">
        <v>5</v>
      </c>
      <c r="F59" s="92">
        <v>0</v>
      </c>
      <c r="G59" s="92">
        <v>0</v>
      </c>
      <c r="H59" s="92">
        <v>0</v>
      </c>
    </row>
    <row r="60" spans="2:8" ht="24">
      <c r="B60" s="156" t="s">
        <v>596</v>
      </c>
      <c r="C60" s="154">
        <v>1</v>
      </c>
      <c r="D60" s="64">
        <v>3.0674846625766874E-2</v>
      </c>
      <c r="E60" s="92">
        <v>1</v>
      </c>
      <c r="F60" s="92">
        <v>0</v>
      </c>
      <c r="G60" s="92">
        <v>0</v>
      </c>
      <c r="H60" s="92">
        <v>0</v>
      </c>
    </row>
    <row r="61" spans="2:8" ht="24">
      <c r="B61" s="156" t="s">
        <v>222</v>
      </c>
      <c r="C61" s="154">
        <v>11</v>
      </c>
      <c r="D61" s="64">
        <v>0.33742331288343558</v>
      </c>
      <c r="E61" s="92">
        <v>11</v>
      </c>
      <c r="F61" s="92">
        <v>0</v>
      </c>
      <c r="G61" s="92">
        <v>0</v>
      </c>
      <c r="H61" s="92">
        <v>0</v>
      </c>
    </row>
    <row r="62" spans="2:8" ht="24">
      <c r="B62" s="156" t="s">
        <v>223</v>
      </c>
      <c r="C62" s="154">
        <v>2</v>
      </c>
      <c r="D62" s="64">
        <v>6.1349693251533749E-2</v>
      </c>
      <c r="E62" s="92">
        <v>2</v>
      </c>
      <c r="F62" s="92">
        <v>0</v>
      </c>
      <c r="G62" s="92">
        <v>0</v>
      </c>
      <c r="H62" s="92">
        <v>0</v>
      </c>
    </row>
    <row r="63" spans="2:8" ht="24">
      <c r="B63" s="156" t="s">
        <v>224</v>
      </c>
      <c r="C63" s="154">
        <v>8</v>
      </c>
      <c r="D63" s="64">
        <v>0.245398773006135</v>
      </c>
      <c r="E63" s="92">
        <v>8</v>
      </c>
      <c r="F63" s="92">
        <v>0</v>
      </c>
      <c r="G63" s="92">
        <v>0</v>
      </c>
      <c r="H63" s="92">
        <v>0</v>
      </c>
    </row>
    <row r="64" spans="2:8" ht="24">
      <c r="B64" s="156" t="s">
        <v>225</v>
      </c>
      <c r="C64" s="154">
        <v>44</v>
      </c>
      <c r="D64" s="64">
        <v>1.3496932515337423</v>
      </c>
      <c r="E64" s="92">
        <v>44</v>
      </c>
      <c r="F64" s="92">
        <v>0</v>
      </c>
      <c r="G64" s="92">
        <v>0</v>
      </c>
      <c r="H64" s="92">
        <v>0</v>
      </c>
    </row>
    <row r="65" spans="2:8" ht="24">
      <c r="B65" s="156" t="s">
        <v>226</v>
      </c>
      <c r="C65" s="154">
        <v>15</v>
      </c>
      <c r="D65" s="64">
        <v>0.46012269938650308</v>
      </c>
      <c r="E65" s="92">
        <v>15</v>
      </c>
      <c r="F65" s="92">
        <v>0</v>
      </c>
      <c r="G65" s="92">
        <v>0</v>
      </c>
      <c r="H65" s="92">
        <v>0</v>
      </c>
    </row>
    <row r="66" spans="2:8" ht="36">
      <c r="B66" s="156" t="s">
        <v>227</v>
      </c>
      <c r="C66" s="154">
        <v>5</v>
      </c>
      <c r="D66" s="64">
        <v>0.15337423312883436</v>
      </c>
      <c r="E66" s="92">
        <v>5</v>
      </c>
      <c r="F66" s="92">
        <v>0</v>
      </c>
      <c r="G66" s="92">
        <v>0</v>
      </c>
      <c r="H66" s="92">
        <v>0</v>
      </c>
    </row>
    <row r="67" spans="2:8" ht="24">
      <c r="B67" s="156" t="s">
        <v>228</v>
      </c>
      <c r="C67" s="154">
        <v>76</v>
      </c>
      <c r="D67" s="64">
        <v>2.3312883435582821</v>
      </c>
      <c r="E67" s="92">
        <v>73</v>
      </c>
      <c r="F67" s="92">
        <v>1</v>
      </c>
      <c r="G67" s="92">
        <v>1</v>
      </c>
      <c r="H67" s="92">
        <v>1</v>
      </c>
    </row>
    <row r="68" spans="2:8">
      <c r="B68" s="156" t="s">
        <v>597</v>
      </c>
      <c r="C68" s="154">
        <v>2</v>
      </c>
      <c r="D68" s="64">
        <v>6.1349693251533749E-2</v>
      </c>
      <c r="E68" s="92">
        <v>2</v>
      </c>
      <c r="F68" s="92">
        <v>0</v>
      </c>
      <c r="G68" s="92">
        <v>0</v>
      </c>
      <c r="H68" s="92">
        <v>0</v>
      </c>
    </row>
    <row r="69" spans="2:8" ht="36">
      <c r="B69" s="156" t="s">
        <v>229</v>
      </c>
      <c r="C69" s="154">
        <v>4</v>
      </c>
      <c r="D69" s="64">
        <v>0.1226993865030675</v>
      </c>
      <c r="E69" s="92">
        <v>4</v>
      </c>
      <c r="F69" s="92">
        <v>0</v>
      </c>
      <c r="G69" s="92">
        <v>0</v>
      </c>
      <c r="H69" s="92">
        <v>0</v>
      </c>
    </row>
    <row r="70" spans="2:8" ht="24">
      <c r="B70" s="156" t="s">
        <v>230</v>
      </c>
      <c r="C70" s="154">
        <v>11</v>
      </c>
      <c r="D70" s="64">
        <v>0.33742331288343558</v>
      </c>
      <c r="E70" s="92">
        <v>11</v>
      </c>
      <c r="F70" s="92">
        <v>0</v>
      </c>
      <c r="G70" s="92">
        <v>0</v>
      </c>
      <c r="H70" s="92">
        <v>0</v>
      </c>
    </row>
    <row r="71" spans="2:8">
      <c r="B71" s="156" t="s">
        <v>231</v>
      </c>
      <c r="C71" s="154">
        <v>42</v>
      </c>
      <c r="D71" s="64">
        <v>1.2883435582822087</v>
      </c>
      <c r="E71" s="92">
        <v>42</v>
      </c>
      <c r="F71" s="92">
        <v>0</v>
      </c>
      <c r="G71" s="92">
        <v>0</v>
      </c>
      <c r="H71" s="92">
        <v>0</v>
      </c>
    </row>
    <row r="72" spans="2:8" ht="24">
      <c r="B72" s="156" t="s">
        <v>232</v>
      </c>
      <c r="C72" s="154">
        <v>1</v>
      </c>
      <c r="D72" s="64">
        <v>3.0674846625766874E-2</v>
      </c>
      <c r="E72" s="92">
        <v>1</v>
      </c>
      <c r="F72" s="92">
        <v>0</v>
      </c>
      <c r="G72" s="92">
        <v>0</v>
      </c>
      <c r="H72" s="92">
        <v>0</v>
      </c>
    </row>
    <row r="73" spans="2:8">
      <c r="B73" s="156" t="s">
        <v>233</v>
      </c>
      <c r="C73" s="154">
        <v>177</v>
      </c>
      <c r="D73" s="64">
        <v>5.4294478527607364</v>
      </c>
      <c r="E73" s="92">
        <v>174</v>
      </c>
      <c r="F73" s="92">
        <v>3</v>
      </c>
      <c r="G73" s="92">
        <v>0</v>
      </c>
      <c r="H73" s="92">
        <v>0</v>
      </c>
    </row>
    <row r="74" spans="2:8" ht="24">
      <c r="B74" s="156" t="s">
        <v>679</v>
      </c>
      <c r="C74" s="154">
        <v>2</v>
      </c>
      <c r="D74" s="64">
        <v>6.1349693251533749E-2</v>
      </c>
      <c r="E74" s="92">
        <v>2</v>
      </c>
      <c r="F74" s="92">
        <v>0</v>
      </c>
      <c r="G74" s="92">
        <v>0</v>
      </c>
      <c r="H74" s="92">
        <v>0</v>
      </c>
    </row>
    <row r="75" spans="2:8">
      <c r="B75" s="156" t="s">
        <v>234</v>
      </c>
      <c r="C75" s="154">
        <v>5</v>
      </c>
      <c r="D75" s="64">
        <v>0.15337423312883436</v>
      </c>
      <c r="E75" s="92">
        <v>5</v>
      </c>
      <c r="F75" s="92">
        <v>0</v>
      </c>
      <c r="G75" s="92">
        <v>0</v>
      </c>
      <c r="H75" s="92">
        <v>0</v>
      </c>
    </row>
    <row r="76" spans="2:8">
      <c r="B76" s="156" t="s">
        <v>680</v>
      </c>
      <c r="C76" s="154">
        <v>1</v>
      </c>
      <c r="D76" s="64">
        <v>3.0674846625766874E-2</v>
      </c>
      <c r="E76" s="92">
        <v>1</v>
      </c>
      <c r="F76" s="92">
        <v>0</v>
      </c>
      <c r="G76" s="92">
        <v>0</v>
      </c>
      <c r="H76" s="92">
        <v>0</v>
      </c>
    </row>
    <row r="77" spans="2:8" ht="24">
      <c r="B77" s="156" t="s">
        <v>235</v>
      </c>
      <c r="C77" s="154">
        <v>2</v>
      </c>
      <c r="D77" s="64">
        <v>6.1349693251533749E-2</v>
      </c>
      <c r="E77" s="92">
        <v>2</v>
      </c>
      <c r="F77" s="92">
        <v>0</v>
      </c>
      <c r="G77" s="92">
        <v>0</v>
      </c>
      <c r="H77" s="92">
        <v>0</v>
      </c>
    </row>
    <row r="78" spans="2:8">
      <c r="B78" s="156" t="s">
        <v>236</v>
      </c>
      <c r="C78" s="154">
        <v>27</v>
      </c>
      <c r="D78" s="64">
        <v>0.82822085889570563</v>
      </c>
      <c r="E78" s="92">
        <v>27</v>
      </c>
      <c r="F78" s="92">
        <v>0</v>
      </c>
      <c r="G78" s="92">
        <v>0</v>
      </c>
      <c r="H78" s="92">
        <v>0</v>
      </c>
    </row>
    <row r="79" spans="2:8" ht="24">
      <c r="B79" s="156" t="s">
        <v>237</v>
      </c>
      <c r="C79" s="154">
        <v>83</v>
      </c>
      <c r="D79" s="64">
        <v>2.5460122699386503</v>
      </c>
      <c r="E79" s="92">
        <v>82</v>
      </c>
      <c r="F79" s="92">
        <v>1</v>
      </c>
      <c r="G79" s="92">
        <v>0</v>
      </c>
      <c r="H79" s="92">
        <v>0</v>
      </c>
    </row>
    <row r="80" spans="2:8" ht="24">
      <c r="B80" s="156" t="s">
        <v>238</v>
      </c>
      <c r="C80" s="154">
        <v>21</v>
      </c>
      <c r="D80" s="64">
        <v>0.64417177914110435</v>
      </c>
      <c r="E80" s="92">
        <v>21</v>
      </c>
      <c r="F80" s="92">
        <v>0</v>
      </c>
      <c r="G80" s="92">
        <v>0</v>
      </c>
      <c r="H80" s="92">
        <v>0</v>
      </c>
    </row>
    <row r="81" spans="2:8" ht="24">
      <c r="B81" s="156" t="s">
        <v>239</v>
      </c>
      <c r="C81" s="154">
        <v>10</v>
      </c>
      <c r="D81" s="64">
        <v>0.30674846625766872</v>
      </c>
      <c r="E81" s="92">
        <v>10</v>
      </c>
      <c r="F81" s="92">
        <v>0</v>
      </c>
      <c r="G81" s="92">
        <v>0</v>
      </c>
      <c r="H81" s="92">
        <v>0</v>
      </c>
    </row>
    <row r="82" spans="2:8" ht="24">
      <c r="B82" s="156" t="s">
        <v>240</v>
      </c>
      <c r="C82" s="154">
        <v>47</v>
      </c>
      <c r="D82" s="64">
        <v>1.4417177914110431</v>
      </c>
      <c r="E82" s="92">
        <v>47</v>
      </c>
      <c r="F82" s="92">
        <v>0</v>
      </c>
      <c r="G82" s="92">
        <v>0</v>
      </c>
      <c r="H82" s="92">
        <v>0</v>
      </c>
    </row>
    <row r="83" spans="2:8" ht="24">
      <c r="B83" s="156" t="s">
        <v>241</v>
      </c>
      <c r="C83" s="154">
        <v>7</v>
      </c>
      <c r="D83" s="64">
        <v>0.21472392638036811</v>
      </c>
      <c r="E83" s="92">
        <v>7</v>
      </c>
      <c r="F83" s="92">
        <v>0</v>
      </c>
      <c r="G83" s="92">
        <v>0</v>
      </c>
      <c r="H83" s="92">
        <v>0</v>
      </c>
    </row>
    <row r="84" spans="2:8">
      <c r="B84" s="156" t="s">
        <v>242</v>
      </c>
      <c r="C84" s="154">
        <v>106</v>
      </c>
      <c r="D84" s="64">
        <v>3.2515337423312882</v>
      </c>
      <c r="E84" s="92">
        <v>106</v>
      </c>
      <c r="F84" s="92">
        <v>0</v>
      </c>
      <c r="G84" s="92">
        <v>0</v>
      </c>
      <c r="H84" s="92">
        <v>0</v>
      </c>
    </row>
    <row r="85" spans="2:8">
      <c r="B85" s="156" t="s">
        <v>243</v>
      </c>
      <c r="C85" s="154">
        <v>6</v>
      </c>
      <c r="D85" s="64">
        <v>0.18404907975460122</v>
      </c>
      <c r="E85" s="92">
        <v>6</v>
      </c>
      <c r="F85" s="92">
        <v>0</v>
      </c>
      <c r="G85" s="92">
        <v>0</v>
      </c>
      <c r="H85" s="92">
        <v>0</v>
      </c>
    </row>
    <row r="86" spans="2:8" ht="24">
      <c r="B86" s="156" t="s">
        <v>598</v>
      </c>
      <c r="C86" s="154">
        <v>3</v>
      </c>
      <c r="D86" s="64">
        <v>9.202453987730061E-2</v>
      </c>
      <c r="E86" s="92">
        <v>3</v>
      </c>
      <c r="F86" s="92">
        <v>0</v>
      </c>
      <c r="G86" s="92">
        <v>0</v>
      </c>
      <c r="H86" s="92">
        <v>0</v>
      </c>
    </row>
    <row r="87" spans="2:8">
      <c r="B87" s="93" t="s">
        <v>1</v>
      </c>
      <c r="C87" s="75">
        <v>3260</v>
      </c>
      <c r="D87" s="72">
        <v>100</v>
      </c>
      <c r="E87" s="75">
        <v>3241</v>
      </c>
      <c r="F87" s="94">
        <v>15</v>
      </c>
      <c r="G87" s="94">
        <v>1</v>
      </c>
      <c r="H87" s="94">
        <v>3</v>
      </c>
    </row>
    <row r="93" spans="2:8" ht="18.75" customHeight="1"/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2" workbookViewId="0">
      <selection activeCell="B2" sqref="B2:H2"/>
    </sheetView>
  </sheetViews>
  <sheetFormatPr baseColWidth="10" defaultRowHeight="15"/>
  <cols>
    <col min="2" max="2" customWidth="true" width="15.42578125" collapsed="false"/>
  </cols>
  <sheetData>
    <row r="1" spans="1:8">
      <c r="B1" s="95"/>
      <c r="C1" s="95"/>
      <c r="D1" s="95"/>
      <c r="E1" s="95"/>
      <c r="F1" s="95"/>
      <c r="G1" s="95"/>
      <c r="H1" s="95"/>
    </row>
    <row r="2" spans="1:8">
      <c r="B2" s="285" t="s">
        <v>290</v>
      </c>
      <c r="C2" s="286"/>
      <c r="D2" s="286"/>
      <c r="E2" s="286"/>
      <c r="F2" s="286"/>
      <c r="G2" s="286"/>
      <c r="H2" s="287"/>
    </row>
    <row r="3" spans="1:8">
      <c r="A3" s="255"/>
      <c r="B3" s="77" t="s">
        <v>291</v>
      </c>
      <c r="C3" s="78" t="s">
        <v>10</v>
      </c>
      <c r="D3" s="78" t="s">
        <v>11</v>
      </c>
      <c r="E3" s="71" t="s">
        <v>4</v>
      </c>
      <c r="F3" s="71" t="s">
        <v>5</v>
      </c>
      <c r="G3" s="71" t="s">
        <v>6</v>
      </c>
      <c r="H3" s="96" t="s">
        <v>7</v>
      </c>
    </row>
    <row r="4" spans="1:8" ht="15.75" customHeight="1">
      <c r="B4" s="97" t="s">
        <v>278</v>
      </c>
      <c r="C4" s="99">
        <v>241</v>
      </c>
      <c r="D4" s="64">
        <v>7.3926380368098163</v>
      </c>
      <c r="E4" s="98">
        <v>240</v>
      </c>
      <c r="F4" s="98">
        <v>1</v>
      </c>
      <c r="G4" s="98">
        <v>0</v>
      </c>
      <c r="H4" s="98">
        <v>0</v>
      </c>
    </row>
    <row r="5" spans="1:8">
      <c r="B5" s="97" t="s">
        <v>279</v>
      </c>
      <c r="C5" s="99">
        <v>304</v>
      </c>
      <c r="D5" s="64">
        <v>9.3251533742331283</v>
      </c>
      <c r="E5" s="98">
        <v>304</v>
      </c>
      <c r="F5" s="98">
        <v>0</v>
      </c>
      <c r="G5" s="98">
        <v>0</v>
      </c>
      <c r="H5" s="98">
        <v>0</v>
      </c>
    </row>
    <row r="6" spans="1:8">
      <c r="B6" s="97" t="s">
        <v>280</v>
      </c>
      <c r="C6" s="99">
        <v>235</v>
      </c>
      <c r="D6" s="64">
        <v>7.2085889570552144</v>
      </c>
      <c r="E6" s="98">
        <v>231</v>
      </c>
      <c r="F6" s="98">
        <v>4</v>
      </c>
      <c r="G6" s="98">
        <v>0</v>
      </c>
      <c r="H6" s="98">
        <v>0</v>
      </c>
    </row>
    <row r="7" spans="1:8">
      <c r="B7" s="97" t="s">
        <v>281</v>
      </c>
      <c r="C7" s="99">
        <v>291</v>
      </c>
      <c r="D7" s="64">
        <v>8.9263803680981599</v>
      </c>
      <c r="E7" s="98">
        <v>288</v>
      </c>
      <c r="F7" s="98">
        <v>2</v>
      </c>
      <c r="G7" s="98">
        <v>1</v>
      </c>
      <c r="H7" s="98">
        <v>0</v>
      </c>
    </row>
    <row r="8" spans="1:8">
      <c r="B8" s="97" t="s">
        <v>282</v>
      </c>
      <c r="C8" s="99">
        <v>321</v>
      </c>
      <c r="D8" s="64">
        <v>9.8466257668711652</v>
      </c>
      <c r="E8" s="98">
        <v>318</v>
      </c>
      <c r="F8" s="98">
        <v>2</v>
      </c>
      <c r="G8" s="98">
        <v>0</v>
      </c>
      <c r="H8" s="98">
        <v>1</v>
      </c>
    </row>
    <row r="9" spans="1:8">
      <c r="B9" s="97" t="s">
        <v>283</v>
      </c>
      <c r="C9" s="99">
        <v>279</v>
      </c>
      <c r="D9" s="64">
        <v>8.5582822085889578</v>
      </c>
      <c r="E9" s="98">
        <v>276</v>
      </c>
      <c r="F9" s="98">
        <v>3</v>
      </c>
      <c r="G9" s="98">
        <v>0</v>
      </c>
      <c r="H9" s="98">
        <v>0</v>
      </c>
    </row>
    <row r="10" spans="1:8">
      <c r="B10" s="97" t="s">
        <v>284</v>
      </c>
      <c r="C10" s="99">
        <v>270</v>
      </c>
      <c r="D10" s="64">
        <v>8.2822085889570545</v>
      </c>
      <c r="E10" s="98">
        <v>270</v>
      </c>
      <c r="F10" s="98">
        <v>0</v>
      </c>
      <c r="G10" s="98">
        <v>0</v>
      </c>
      <c r="H10" s="98">
        <v>0</v>
      </c>
    </row>
    <row r="11" spans="1:8">
      <c r="B11" s="97" t="s">
        <v>285</v>
      </c>
      <c r="C11" s="99">
        <v>251</v>
      </c>
      <c r="D11" s="64">
        <v>7.6993865030674851</v>
      </c>
      <c r="E11" s="98">
        <v>249</v>
      </c>
      <c r="F11" s="98">
        <v>1</v>
      </c>
      <c r="G11" s="98">
        <v>0</v>
      </c>
      <c r="H11" s="98">
        <v>1</v>
      </c>
    </row>
    <row r="12" spans="1:8">
      <c r="B12" s="97" t="s">
        <v>286</v>
      </c>
      <c r="C12" s="99">
        <v>279</v>
      </c>
      <c r="D12" s="64">
        <v>8.5582822085889578</v>
      </c>
      <c r="E12" s="98">
        <v>278</v>
      </c>
      <c r="F12" s="98">
        <v>0</v>
      </c>
      <c r="G12" s="98">
        <v>0</v>
      </c>
      <c r="H12" s="98">
        <v>1</v>
      </c>
    </row>
    <row r="13" spans="1:8">
      <c r="B13" s="97" t="s">
        <v>287</v>
      </c>
      <c r="C13" s="99">
        <v>298</v>
      </c>
      <c r="D13" s="64">
        <v>9.1411042944785272</v>
      </c>
      <c r="E13" s="98">
        <v>297</v>
      </c>
      <c r="F13" s="98">
        <v>1</v>
      </c>
      <c r="G13" s="98">
        <v>0</v>
      </c>
      <c r="H13" s="98">
        <v>0</v>
      </c>
    </row>
    <row r="14" spans="1:8">
      <c r="B14" s="97" t="s">
        <v>288</v>
      </c>
      <c r="C14" s="99">
        <v>287</v>
      </c>
      <c r="D14" s="64">
        <v>8.8036809815950932</v>
      </c>
      <c r="E14" s="98">
        <v>287</v>
      </c>
      <c r="F14" s="98">
        <v>0</v>
      </c>
      <c r="G14" s="98">
        <v>0</v>
      </c>
      <c r="H14" s="98">
        <v>0</v>
      </c>
    </row>
    <row r="15" spans="1:8">
      <c r="B15" s="97" t="s">
        <v>289</v>
      </c>
      <c r="C15" s="99">
        <v>204</v>
      </c>
      <c r="D15" s="64">
        <v>6.257668711656442</v>
      </c>
      <c r="E15" s="98">
        <v>203</v>
      </c>
      <c r="F15" s="98">
        <v>1</v>
      </c>
      <c r="G15" s="98">
        <v>0</v>
      </c>
      <c r="H15" s="98">
        <v>0</v>
      </c>
    </row>
    <row r="16" spans="1:8">
      <c r="B16" s="100" t="s">
        <v>1</v>
      </c>
      <c r="C16" s="101">
        <v>3260</v>
      </c>
      <c r="D16" s="72">
        <v>100</v>
      </c>
      <c r="E16" s="101">
        <v>3241</v>
      </c>
      <c r="F16" s="102">
        <v>15</v>
      </c>
      <c r="G16" s="102">
        <v>1</v>
      </c>
      <c r="H16" s="102">
        <v>3</v>
      </c>
    </row>
    <row r="17" spans="1:8">
      <c r="B17" s="95"/>
      <c r="C17" s="95"/>
      <c r="D17" s="95"/>
      <c r="E17" s="95"/>
      <c r="F17" s="95"/>
      <c r="G17" s="95"/>
      <c r="H17" s="95"/>
    </row>
    <row r="19" spans="1:8">
      <c r="A19" s="255"/>
      <c r="B19" s="285" t="s">
        <v>655</v>
      </c>
      <c r="C19" s="286"/>
      <c r="D19" s="286"/>
      <c r="E19" s="286"/>
      <c r="F19" s="286"/>
      <c r="G19" s="286"/>
      <c r="H19" s="287"/>
    </row>
    <row r="20" spans="1:8">
      <c r="B20" s="155" t="s">
        <v>654</v>
      </c>
      <c r="C20" s="78" t="s">
        <v>10</v>
      </c>
      <c r="D20" s="78" t="s">
        <v>11</v>
      </c>
      <c r="E20" s="71" t="s">
        <v>4</v>
      </c>
      <c r="F20" s="71" t="s">
        <v>5</v>
      </c>
      <c r="G20" s="71" t="s">
        <v>6</v>
      </c>
      <c r="H20" s="96" t="s">
        <v>7</v>
      </c>
    </row>
    <row r="21" spans="1:8">
      <c r="B21" s="158" t="s">
        <v>599</v>
      </c>
      <c r="C21" s="157">
        <v>850</v>
      </c>
      <c r="D21" s="64">
        <v>26.073619631901838</v>
      </c>
      <c r="E21" s="98">
        <v>844</v>
      </c>
      <c r="F21" s="98">
        <v>3</v>
      </c>
      <c r="G21" s="98">
        <v>1</v>
      </c>
      <c r="H21" s="98">
        <v>2</v>
      </c>
    </row>
    <row r="22" spans="1:8">
      <c r="B22" s="158" t="s">
        <v>249</v>
      </c>
      <c r="C22" s="157">
        <v>657</v>
      </c>
      <c r="D22" s="64">
        <v>20.153374233128833</v>
      </c>
      <c r="E22" s="98">
        <v>652</v>
      </c>
      <c r="F22" s="98">
        <v>4</v>
      </c>
      <c r="G22" s="98">
        <v>0</v>
      </c>
      <c r="H22" s="98">
        <v>1</v>
      </c>
    </row>
    <row r="23" spans="1:8">
      <c r="B23" s="158" t="s">
        <v>250</v>
      </c>
      <c r="C23" s="157">
        <v>573</v>
      </c>
      <c r="D23" s="64">
        <v>17.576687116564418</v>
      </c>
      <c r="E23" s="98">
        <v>569</v>
      </c>
      <c r="F23" s="98">
        <v>4</v>
      </c>
      <c r="G23" s="98">
        <v>0</v>
      </c>
      <c r="H23" s="98">
        <v>0</v>
      </c>
    </row>
    <row r="24" spans="1:8">
      <c r="B24" s="158" t="s">
        <v>251</v>
      </c>
      <c r="C24" s="157">
        <v>565</v>
      </c>
      <c r="D24" s="64">
        <v>17.331288343558281</v>
      </c>
      <c r="E24" s="98">
        <v>564</v>
      </c>
      <c r="F24" s="98">
        <v>1</v>
      </c>
      <c r="G24" s="98">
        <v>0</v>
      </c>
      <c r="H24" s="98">
        <v>0</v>
      </c>
    </row>
    <row r="25" spans="1:8">
      <c r="B25" s="158" t="s">
        <v>252</v>
      </c>
      <c r="C25" s="157">
        <v>466</v>
      </c>
      <c r="D25" s="64">
        <v>14.294478527607362</v>
      </c>
      <c r="E25" s="98">
        <v>463</v>
      </c>
      <c r="F25" s="98">
        <v>3</v>
      </c>
      <c r="G25" s="98">
        <v>0</v>
      </c>
      <c r="H25" s="98">
        <v>0</v>
      </c>
    </row>
    <row r="26" spans="1:8">
      <c r="B26" s="158" t="s">
        <v>253</v>
      </c>
      <c r="C26" s="157">
        <v>110</v>
      </c>
      <c r="D26" s="64">
        <v>3.3742331288343559</v>
      </c>
      <c r="E26" s="98">
        <v>110</v>
      </c>
      <c r="F26" s="98">
        <v>0</v>
      </c>
      <c r="G26" s="98">
        <v>0</v>
      </c>
      <c r="H26" s="98">
        <v>0</v>
      </c>
    </row>
    <row r="27" spans="1:8">
      <c r="B27" s="158" t="s">
        <v>254</v>
      </c>
      <c r="C27" s="157">
        <v>39</v>
      </c>
      <c r="D27" s="64">
        <v>1.196319018404908</v>
      </c>
      <c r="E27" s="98">
        <v>39</v>
      </c>
      <c r="F27" s="98">
        <v>0</v>
      </c>
      <c r="G27" s="98">
        <v>0</v>
      </c>
      <c r="H27" s="98">
        <v>0</v>
      </c>
    </row>
    <row r="28" spans="1:8">
      <c r="B28" s="100" t="s">
        <v>1</v>
      </c>
      <c r="C28" s="101">
        <v>3260</v>
      </c>
      <c r="D28" s="72">
        <v>100</v>
      </c>
      <c r="E28" s="101">
        <v>3241</v>
      </c>
      <c r="F28" s="102">
        <v>15</v>
      </c>
      <c r="G28" s="102">
        <v>1</v>
      </c>
      <c r="H28" s="102">
        <v>3</v>
      </c>
    </row>
    <row r="29" spans="1:8">
      <c r="B29" s="95"/>
      <c r="D29" s="95"/>
      <c r="E29" s="95"/>
      <c r="F29" s="95"/>
      <c r="G29" s="95"/>
      <c r="H29" s="95"/>
    </row>
    <row r="30" spans="1:8">
      <c r="B30" s="95"/>
      <c r="C30" s="95"/>
      <c r="D30" s="95"/>
      <c r="E30" s="95"/>
      <c r="F30" s="95"/>
      <c r="G30" s="95"/>
      <c r="H30" s="95"/>
    </row>
    <row r="31" spans="1:8" ht="15" customHeight="1">
      <c r="B31" s="285" t="s">
        <v>292</v>
      </c>
      <c r="C31" s="286"/>
      <c r="D31" s="286"/>
      <c r="E31" s="286"/>
      <c r="F31" s="286"/>
      <c r="G31" s="286"/>
      <c r="H31" s="287"/>
    </row>
    <row r="32" spans="1:8">
      <c r="A32" s="255"/>
      <c r="B32" s="155" t="s">
        <v>276</v>
      </c>
      <c r="C32" s="78" t="s">
        <v>10</v>
      </c>
      <c r="D32" s="78" t="s">
        <v>11</v>
      </c>
      <c r="E32" s="71" t="s">
        <v>4</v>
      </c>
      <c r="F32" s="71" t="s">
        <v>5</v>
      </c>
      <c r="G32" s="71" t="s">
        <v>6</v>
      </c>
      <c r="H32" s="96" t="s">
        <v>7</v>
      </c>
    </row>
    <row r="33" spans="2:8" ht="15.75" customHeight="1">
      <c r="B33" s="159" t="s">
        <v>255</v>
      </c>
      <c r="C33" s="157">
        <v>62</v>
      </c>
      <c r="D33" s="64">
        <v>1.9018404907975461</v>
      </c>
      <c r="E33" s="98">
        <v>62</v>
      </c>
      <c r="F33" s="98">
        <v>0</v>
      </c>
      <c r="G33" s="98">
        <v>0</v>
      </c>
      <c r="H33" s="98">
        <v>0</v>
      </c>
    </row>
    <row r="34" spans="2:8">
      <c r="B34" s="159" t="s">
        <v>256</v>
      </c>
      <c r="C34" s="157">
        <v>62</v>
      </c>
      <c r="D34" s="64">
        <v>1.9018404907975461</v>
      </c>
      <c r="E34" s="98">
        <v>62</v>
      </c>
      <c r="F34" s="98">
        <v>0</v>
      </c>
      <c r="G34" s="98">
        <v>0</v>
      </c>
      <c r="H34" s="98">
        <v>0</v>
      </c>
    </row>
    <row r="35" spans="2:8">
      <c r="B35" s="159" t="s">
        <v>257</v>
      </c>
      <c r="C35" s="157">
        <v>54</v>
      </c>
      <c r="D35" s="64">
        <v>1.6564417177914113</v>
      </c>
      <c r="E35" s="98">
        <v>53</v>
      </c>
      <c r="F35" s="98">
        <v>1</v>
      </c>
      <c r="G35" s="98">
        <v>0</v>
      </c>
      <c r="H35" s="98">
        <v>0</v>
      </c>
    </row>
    <row r="36" spans="2:8">
      <c r="B36" s="159" t="s">
        <v>258</v>
      </c>
      <c r="C36" s="157">
        <v>41</v>
      </c>
      <c r="D36" s="64">
        <v>1.2576687116564418</v>
      </c>
      <c r="E36" s="98">
        <v>41</v>
      </c>
      <c r="F36" s="98">
        <v>0</v>
      </c>
      <c r="G36" s="98">
        <v>0</v>
      </c>
      <c r="H36" s="98">
        <v>0</v>
      </c>
    </row>
    <row r="37" spans="2:8">
      <c r="B37" s="159" t="s">
        <v>259</v>
      </c>
      <c r="C37" s="157">
        <v>31</v>
      </c>
      <c r="D37" s="64">
        <v>0.95092024539877307</v>
      </c>
      <c r="E37" s="98">
        <v>31</v>
      </c>
      <c r="F37" s="98">
        <v>0</v>
      </c>
      <c r="G37" s="98">
        <v>0</v>
      </c>
      <c r="H37" s="98">
        <v>0</v>
      </c>
    </row>
    <row r="38" spans="2:8">
      <c r="B38" s="159" t="s">
        <v>260</v>
      </c>
      <c r="C38" s="157">
        <v>64</v>
      </c>
      <c r="D38" s="64">
        <v>1.96319018404908</v>
      </c>
      <c r="E38" s="98">
        <v>63</v>
      </c>
      <c r="F38" s="98">
        <v>1</v>
      </c>
      <c r="G38" s="98">
        <v>0</v>
      </c>
      <c r="H38" s="98">
        <v>0</v>
      </c>
    </row>
    <row r="39" spans="2:8">
      <c r="B39" s="159" t="s">
        <v>261</v>
      </c>
      <c r="C39" s="157">
        <v>138</v>
      </c>
      <c r="D39" s="64">
        <v>4.2331288343558278</v>
      </c>
      <c r="E39" s="98">
        <v>137</v>
      </c>
      <c r="F39" s="98">
        <v>1</v>
      </c>
      <c r="G39" s="98">
        <v>0</v>
      </c>
      <c r="H39" s="98">
        <v>0</v>
      </c>
    </row>
    <row r="40" spans="2:8">
      <c r="B40" s="159" t="s">
        <v>262</v>
      </c>
      <c r="C40" s="157">
        <v>204</v>
      </c>
      <c r="D40" s="64">
        <v>6.257668711656442</v>
      </c>
      <c r="E40" s="98">
        <v>203</v>
      </c>
      <c r="F40" s="98">
        <v>1</v>
      </c>
      <c r="G40" s="98">
        <v>0</v>
      </c>
      <c r="H40" s="98">
        <v>0</v>
      </c>
    </row>
    <row r="41" spans="2:8">
      <c r="B41" s="159" t="s">
        <v>263</v>
      </c>
      <c r="C41" s="157">
        <v>308</v>
      </c>
      <c r="D41" s="64">
        <v>9.4478527607361951</v>
      </c>
      <c r="E41" s="98">
        <v>307</v>
      </c>
      <c r="F41" s="98">
        <v>1</v>
      </c>
      <c r="G41" s="98">
        <v>0</v>
      </c>
      <c r="H41" s="98">
        <v>0</v>
      </c>
    </row>
    <row r="42" spans="2:8">
      <c r="B42" s="159" t="s">
        <v>246</v>
      </c>
      <c r="C42" s="157">
        <v>379</v>
      </c>
      <c r="D42" s="64">
        <v>11.625766871165643</v>
      </c>
      <c r="E42" s="98">
        <v>378</v>
      </c>
      <c r="F42" s="98">
        <v>0</v>
      </c>
      <c r="G42" s="98">
        <v>1</v>
      </c>
      <c r="H42" s="98">
        <v>0</v>
      </c>
    </row>
    <row r="43" spans="2:8">
      <c r="B43" s="159" t="s">
        <v>247</v>
      </c>
      <c r="C43" s="157">
        <v>324</v>
      </c>
      <c r="D43" s="64">
        <v>9.9386503067484657</v>
      </c>
      <c r="E43" s="98">
        <v>319</v>
      </c>
      <c r="F43" s="98">
        <v>4</v>
      </c>
      <c r="G43" s="98">
        <v>0</v>
      </c>
      <c r="H43" s="98">
        <v>1</v>
      </c>
    </row>
    <row r="44" spans="2:8">
      <c r="B44" s="159" t="s">
        <v>248</v>
      </c>
      <c r="C44" s="157">
        <v>331</v>
      </c>
      <c r="D44" s="64">
        <v>10.153374233128835</v>
      </c>
      <c r="E44" s="98">
        <v>331</v>
      </c>
      <c r="F44" s="98">
        <v>0</v>
      </c>
      <c r="G44" s="98">
        <v>0</v>
      </c>
      <c r="H44" s="98">
        <v>0</v>
      </c>
    </row>
    <row r="45" spans="2:8">
      <c r="B45" s="159" t="s">
        <v>264</v>
      </c>
      <c r="C45" s="157">
        <v>194</v>
      </c>
      <c r="D45" s="64">
        <v>5.9509202453987733</v>
      </c>
      <c r="E45" s="98">
        <v>193</v>
      </c>
      <c r="F45" s="98">
        <v>1</v>
      </c>
      <c r="G45" s="98">
        <v>0</v>
      </c>
      <c r="H45" s="98">
        <v>0</v>
      </c>
    </row>
    <row r="46" spans="2:8">
      <c r="B46" s="159" t="s">
        <v>265</v>
      </c>
      <c r="C46" s="157">
        <v>100</v>
      </c>
      <c r="D46" s="64">
        <v>3.0674846625766872</v>
      </c>
      <c r="E46" s="98">
        <v>99</v>
      </c>
      <c r="F46" s="98">
        <v>0</v>
      </c>
      <c r="G46" s="98">
        <v>0</v>
      </c>
      <c r="H46" s="98">
        <v>1</v>
      </c>
    </row>
    <row r="47" spans="2:8">
      <c r="B47" s="159" t="s">
        <v>266</v>
      </c>
      <c r="C47" s="157">
        <v>106</v>
      </c>
      <c r="D47" s="64">
        <v>3.2515337423312882</v>
      </c>
      <c r="E47" s="98">
        <v>104</v>
      </c>
      <c r="F47" s="98">
        <v>2</v>
      </c>
      <c r="G47" s="98">
        <v>0</v>
      </c>
      <c r="H47" s="98">
        <v>0</v>
      </c>
    </row>
    <row r="48" spans="2:8">
      <c r="B48" s="159" t="s">
        <v>267</v>
      </c>
      <c r="C48" s="157">
        <v>185</v>
      </c>
      <c r="D48" s="64">
        <v>5.6748466257668708</v>
      </c>
      <c r="E48" s="98">
        <v>184</v>
      </c>
      <c r="F48" s="98">
        <v>0</v>
      </c>
      <c r="G48" s="98">
        <v>0</v>
      </c>
      <c r="H48" s="98">
        <v>1</v>
      </c>
    </row>
    <row r="49" spans="1:8">
      <c r="B49" s="159" t="s">
        <v>268</v>
      </c>
      <c r="C49" s="157">
        <v>216</v>
      </c>
      <c r="D49" s="64">
        <v>6.625766871165645</v>
      </c>
      <c r="E49" s="98">
        <v>215</v>
      </c>
      <c r="F49" s="98">
        <v>1</v>
      </c>
      <c r="G49" s="98">
        <v>0</v>
      </c>
      <c r="H49" s="98">
        <v>0</v>
      </c>
    </row>
    <row r="50" spans="1:8">
      <c r="B50" s="159" t="s">
        <v>269</v>
      </c>
      <c r="C50" s="157">
        <v>182</v>
      </c>
      <c r="D50" s="64">
        <v>5.5828220858895703</v>
      </c>
      <c r="E50" s="98">
        <v>181</v>
      </c>
      <c r="F50" s="98">
        <v>1</v>
      </c>
      <c r="G50" s="98">
        <v>0</v>
      </c>
      <c r="H50" s="98">
        <v>0</v>
      </c>
    </row>
    <row r="51" spans="1:8">
      <c r="B51" s="159" t="s">
        <v>270</v>
      </c>
      <c r="C51" s="157">
        <v>84</v>
      </c>
      <c r="D51" s="64">
        <v>2.5766871165644174</v>
      </c>
      <c r="E51" s="98">
        <v>84</v>
      </c>
      <c r="F51" s="98">
        <v>0</v>
      </c>
      <c r="G51" s="98">
        <v>0</v>
      </c>
      <c r="H51" s="98">
        <v>0</v>
      </c>
    </row>
    <row r="52" spans="1:8">
      <c r="B52" s="159" t="s">
        <v>271</v>
      </c>
      <c r="C52" s="157">
        <v>48</v>
      </c>
      <c r="D52" s="64">
        <v>1.4723926380368098</v>
      </c>
      <c r="E52" s="98">
        <v>48</v>
      </c>
      <c r="F52" s="98">
        <v>0</v>
      </c>
      <c r="G52" s="98">
        <v>0</v>
      </c>
      <c r="H52" s="98">
        <v>0</v>
      </c>
    </row>
    <row r="53" spans="1:8">
      <c r="B53" s="159" t="s">
        <v>272</v>
      </c>
      <c r="C53" s="157">
        <v>49</v>
      </c>
      <c r="D53" s="64">
        <v>1.5030674846625767</v>
      </c>
      <c r="E53" s="98">
        <v>48</v>
      </c>
      <c r="F53" s="98">
        <v>1</v>
      </c>
      <c r="G53" s="98">
        <v>0</v>
      </c>
      <c r="H53" s="98">
        <v>0</v>
      </c>
    </row>
    <row r="54" spans="1:8">
      <c r="B54" s="159" t="s">
        <v>273</v>
      </c>
      <c r="C54" s="157">
        <v>41</v>
      </c>
      <c r="D54" s="64">
        <v>1.2576687116564418</v>
      </c>
      <c r="E54" s="98">
        <v>41</v>
      </c>
      <c r="F54" s="98">
        <v>0</v>
      </c>
      <c r="G54" s="98">
        <v>0</v>
      </c>
      <c r="H54" s="98">
        <v>0</v>
      </c>
    </row>
    <row r="55" spans="1:8">
      <c r="B55" s="159" t="s">
        <v>274</v>
      </c>
      <c r="C55" s="157">
        <v>35</v>
      </c>
      <c r="D55" s="64">
        <v>1.0736196319018405</v>
      </c>
      <c r="E55" s="98">
        <v>35</v>
      </c>
      <c r="F55" s="98">
        <v>0</v>
      </c>
      <c r="G55" s="98">
        <v>0</v>
      </c>
      <c r="H55" s="98">
        <v>0</v>
      </c>
    </row>
    <row r="56" spans="1:8">
      <c r="B56" s="159" t="s">
        <v>275</v>
      </c>
      <c r="C56" s="157">
        <v>22</v>
      </c>
      <c r="D56" s="64">
        <v>0.67484662576687116</v>
      </c>
      <c r="E56" s="98">
        <v>22</v>
      </c>
      <c r="F56" s="98">
        <v>0</v>
      </c>
      <c r="G56" s="98">
        <v>0</v>
      </c>
      <c r="H56" s="98">
        <v>0</v>
      </c>
    </row>
    <row r="57" spans="1:8">
      <c r="B57" s="100" t="s">
        <v>1</v>
      </c>
      <c r="C57" s="101">
        <v>3260</v>
      </c>
      <c r="D57" s="72">
        <v>100</v>
      </c>
      <c r="E57" s="101">
        <v>3241</v>
      </c>
      <c r="F57" s="102">
        <v>15</v>
      </c>
      <c r="G57" s="102">
        <v>1</v>
      </c>
      <c r="H57" s="102">
        <v>3</v>
      </c>
    </row>
    <row r="58" spans="1:8">
      <c r="B58" s="95"/>
      <c r="C58" s="95"/>
      <c r="D58" s="95"/>
      <c r="E58" s="95"/>
      <c r="F58" s="95"/>
      <c r="G58" s="95"/>
      <c r="H58" s="95"/>
    </row>
    <row r="59" spans="1:8">
      <c r="B59" s="95"/>
      <c r="C59" s="95"/>
      <c r="D59" s="95"/>
      <c r="E59" s="95"/>
      <c r="F59" s="95"/>
      <c r="G59" s="95"/>
      <c r="H59" s="95"/>
    </row>
    <row r="60" spans="1:8">
      <c r="B60" s="285" t="s">
        <v>293</v>
      </c>
      <c r="C60" s="286"/>
      <c r="D60" s="286"/>
      <c r="E60" s="286"/>
      <c r="F60" s="286"/>
      <c r="G60" s="286"/>
      <c r="H60" s="287"/>
    </row>
    <row r="61" spans="1:8" ht="15" customHeight="1">
      <c r="A61" s="255"/>
      <c r="B61" s="155" t="s">
        <v>277</v>
      </c>
      <c r="C61" s="78" t="s">
        <v>10</v>
      </c>
      <c r="D61" s="78" t="s">
        <v>11</v>
      </c>
      <c r="E61" s="71" t="s">
        <v>4</v>
      </c>
      <c r="F61" s="71" t="s">
        <v>5</v>
      </c>
      <c r="G61" s="71" t="s">
        <v>6</v>
      </c>
      <c r="H61" s="96" t="s">
        <v>7</v>
      </c>
    </row>
    <row r="62" spans="1:8" ht="15.75" customHeight="1">
      <c r="B62" s="159" t="s">
        <v>255</v>
      </c>
      <c r="C62" s="157">
        <v>513</v>
      </c>
      <c r="D62" s="64">
        <v>15.736196319018406</v>
      </c>
      <c r="E62" s="98">
        <v>507</v>
      </c>
      <c r="F62" s="98">
        <v>6</v>
      </c>
      <c r="G62" s="98">
        <v>0</v>
      </c>
      <c r="H62" s="98">
        <v>0</v>
      </c>
    </row>
    <row r="63" spans="1:8">
      <c r="B63" s="159" t="s">
        <v>256</v>
      </c>
      <c r="C63" s="157">
        <v>628</v>
      </c>
      <c r="D63" s="64">
        <v>19.263803680981596</v>
      </c>
      <c r="E63" s="98">
        <v>627</v>
      </c>
      <c r="F63" s="98">
        <v>0</v>
      </c>
      <c r="G63" s="98">
        <v>0</v>
      </c>
      <c r="H63" s="98">
        <v>1</v>
      </c>
    </row>
    <row r="64" spans="1:8">
      <c r="B64" s="159" t="s">
        <v>257</v>
      </c>
      <c r="C64" s="157">
        <v>484</v>
      </c>
      <c r="D64" s="64">
        <v>14.846625766871165</v>
      </c>
      <c r="E64" s="98">
        <v>479</v>
      </c>
      <c r="F64" s="98">
        <v>4</v>
      </c>
      <c r="G64" s="98">
        <v>1</v>
      </c>
      <c r="H64" s="98">
        <v>0</v>
      </c>
    </row>
    <row r="65" spans="2:8" ht="15.75" customHeight="1">
      <c r="B65" s="159" t="s">
        <v>258</v>
      </c>
      <c r="C65" s="157">
        <v>458</v>
      </c>
      <c r="D65" s="64">
        <v>14.049079754601227</v>
      </c>
      <c r="E65" s="98">
        <v>457</v>
      </c>
      <c r="F65" s="98">
        <v>1</v>
      </c>
      <c r="G65" s="98">
        <v>0</v>
      </c>
      <c r="H65" s="98">
        <v>0</v>
      </c>
    </row>
    <row r="66" spans="2:8">
      <c r="B66" s="159" t="s">
        <v>259</v>
      </c>
      <c r="C66" s="157">
        <v>333</v>
      </c>
      <c r="D66" s="64">
        <v>10.214723926380367</v>
      </c>
      <c r="E66" s="98">
        <v>331</v>
      </c>
      <c r="F66" s="98">
        <v>1</v>
      </c>
      <c r="G66" s="98">
        <v>0</v>
      </c>
      <c r="H66" s="98">
        <v>1</v>
      </c>
    </row>
    <row r="67" spans="2:8">
      <c r="B67" s="159" t="s">
        <v>260</v>
      </c>
      <c r="C67" s="157">
        <v>312</v>
      </c>
      <c r="D67" s="64">
        <v>9.5705521472392636</v>
      </c>
      <c r="E67" s="98">
        <v>310</v>
      </c>
      <c r="F67" s="98">
        <v>1</v>
      </c>
      <c r="G67" s="98">
        <v>0</v>
      </c>
      <c r="H67" s="98">
        <v>1</v>
      </c>
    </row>
    <row r="68" spans="2:8">
      <c r="B68" s="159" t="s">
        <v>261</v>
      </c>
      <c r="C68" s="157">
        <v>262</v>
      </c>
      <c r="D68" s="64">
        <v>8.0368098159509191</v>
      </c>
      <c r="E68" s="98">
        <v>261</v>
      </c>
      <c r="F68" s="98">
        <v>1</v>
      </c>
      <c r="G68" s="98">
        <v>0</v>
      </c>
      <c r="H68" s="98">
        <v>0</v>
      </c>
    </row>
    <row r="69" spans="2:8">
      <c r="B69" s="159" t="s">
        <v>262</v>
      </c>
      <c r="C69" s="157">
        <v>183</v>
      </c>
      <c r="D69" s="64">
        <v>5.6134969325153374</v>
      </c>
      <c r="E69" s="98">
        <v>182</v>
      </c>
      <c r="F69" s="98">
        <v>1</v>
      </c>
      <c r="G69" s="98">
        <v>0</v>
      </c>
      <c r="H69" s="98">
        <v>0</v>
      </c>
    </row>
    <row r="70" spans="2:8">
      <c r="B70" s="159" t="s">
        <v>263</v>
      </c>
      <c r="C70" s="157">
        <v>17</v>
      </c>
      <c r="D70" s="64">
        <v>0.5214723926380368</v>
      </c>
      <c r="E70" s="98">
        <v>17</v>
      </c>
      <c r="F70" s="98">
        <v>0</v>
      </c>
      <c r="G70" s="98">
        <v>0</v>
      </c>
      <c r="H70" s="98">
        <v>0</v>
      </c>
    </row>
    <row r="71" spans="2:8">
      <c r="B71" s="159" t="s">
        <v>246</v>
      </c>
      <c r="C71" s="157">
        <v>17</v>
      </c>
      <c r="D71" s="64">
        <v>0.5214723926380368</v>
      </c>
      <c r="E71" s="98">
        <v>17</v>
      </c>
      <c r="F71" s="98">
        <v>0</v>
      </c>
      <c r="G71" s="98">
        <v>0</v>
      </c>
      <c r="H71" s="98">
        <v>0</v>
      </c>
    </row>
    <row r="72" spans="2:8">
      <c r="B72" s="159" t="s">
        <v>247</v>
      </c>
      <c r="C72" s="157">
        <v>20</v>
      </c>
      <c r="D72" s="64">
        <v>0.61349693251533743</v>
      </c>
      <c r="E72" s="98">
        <v>20</v>
      </c>
      <c r="F72" s="98">
        <v>0</v>
      </c>
      <c r="G72" s="98">
        <v>0</v>
      </c>
      <c r="H72" s="98">
        <v>0</v>
      </c>
    </row>
    <row r="73" spans="2:8">
      <c r="B73" s="159" t="s">
        <v>248</v>
      </c>
      <c r="C73" s="157">
        <v>9</v>
      </c>
      <c r="D73" s="64">
        <v>0.27607361963190186</v>
      </c>
      <c r="E73" s="98">
        <v>9</v>
      </c>
      <c r="F73" s="98">
        <v>0</v>
      </c>
      <c r="G73" s="98">
        <v>0</v>
      </c>
      <c r="H73" s="98">
        <v>0</v>
      </c>
    </row>
    <row r="74" spans="2:8">
      <c r="B74" s="159" t="s">
        <v>264</v>
      </c>
      <c r="C74" s="157">
        <v>2</v>
      </c>
      <c r="D74" s="64">
        <v>6.1349693251533749E-2</v>
      </c>
      <c r="E74" s="98">
        <v>2</v>
      </c>
      <c r="F74" s="98">
        <v>0</v>
      </c>
      <c r="G74" s="98">
        <v>0</v>
      </c>
      <c r="H74" s="98">
        <v>0</v>
      </c>
    </row>
    <row r="75" spans="2:8">
      <c r="B75" s="159" t="s">
        <v>265</v>
      </c>
      <c r="C75" s="157">
        <v>4</v>
      </c>
      <c r="D75" s="64">
        <v>0.1226993865030675</v>
      </c>
      <c r="E75" s="98">
        <v>4</v>
      </c>
      <c r="F75" s="98">
        <v>0</v>
      </c>
      <c r="G75" s="98">
        <v>0</v>
      </c>
      <c r="H75" s="98">
        <v>0</v>
      </c>
    </row>
    <row r="76" spans="2:8">
      <c r="B76" s="159" t="s">
        <v>266</v>
      </c>
      <c r="C76" s="157">
        <v>1</v>
      </c>
      <c r="D76" s="64">
        <v>3.0674846625766874E-2</v>
      </c>
      <c r="E76" s="98">
        <v>1</v>
      </c>
      <c r="F76" s="98">
        <v>0</v>
      </c>
      <c r="G76" s="98">
        <v>0</v>
      </c>
      <c r="H76" s="98">
        <v>0</v>
      </c>
    </row>
    <row r="77" spans="2:8">
      <c r="B77" s="159" t="s">
        <v>267</v>
      </c>
      <c r="C77" s="157">
        <v>6</v>
      </c>
      <c r="D77" s="64">
        <v>0.18404907975460122</v>
      </c>
      <c r="E77" s="98">
        <v>6</v>
      </c>
      <c r="F77" s="98">
        <v>0</v>
      </c>
      <c r="G77" s="98">
        <v>0</v>
      </c>
      <c r="H77" s="98">
        <v>0</v>
      </c>
    </row>
    <row r="78" spans="2:8">
      <c r="B78" s="159" t="s">
        <v>268</v>
      </c>
      <c r="C78" s="157">
        <v>1</v>
      </c>
      <c r="D78" s="64">
        <v>3.0674846625766874E-2</v>
      </c>
      <c r="E78" s="98">
        <v>1</v>
      </c>
      <c r="F78" s="98">
        <v>0</v>
      </c>
      <c r="G78" s="98">
        <v>0</v>
      </c>
      <c r="H78" s="98">
        <v>0</v>
      </c>
    </row>
    <row r="79" spans="2:8">
      <c r="B79" s="159" t="s">
        <v>269</v>
      </c>
      <c r="C79" s="157">
        <v>5</v>
      </c>
      <c r="D79" s="64">
        <v>0.15337423312883436</v>
      </c>
      <c r="E79" s="98">
        <v>5</v>
      </c>
      <c r="F79" s="98">
        <v>0</v>
      </c>
      <c r="G79" s="98">
        <v>0</v>
      </c>
      <c r="H79" s="98">
        <v>0</v>
      </c>
    </row>
    <row r="80" spans="2:8">
      <c r="B80" s="159" t="s">
        <v>270</v>
      </c>
      <c r="C80" s="157">
        <v>3</v>
      </c>
      <c r="D80" s="64">
        <v>9.202453987730061E-2</v>
      </c>
      <c r="E80" s="98">
        <v>3</v>
      </c>
      <c r="F80" s="98">
        <v>0</v>
      </c>
      <c r="G80" s="98">
        <v>0</v>
      </c>
      <c r="H80" s="98">
        <v>0</v>
      </c>
    </row>
    <row r="81" spans="2:8">
      <c r="B81" s="159" t="s">
        <v>273</v>
      </c>
      <c r="C81" s="162">
        <v>2</v>
      </c>
      <c r="D81" s="64">
        <v>6.1349693251533749E-2</v>
      </c>
      <c r="E81" s="160">
        <v>2</v>
      </c>
      <c r="F81" s="161">
        <v>0</v>
      </c>
      <c r="G81" s="161">
        <v>0</v>
      </c>
      <c r="H81" s="161">
        <v>0</v>
      </c>
    </row>
    <row r="82" spans="2:8">
      <c r="B82" s="256" t="s">
        <v>1</v>
      </c>
      <c r="C82" s="162">
        <v>3260</v>
      </c>
      <c r="D82" s="64">
        <v>100</v>
      </c>
      <c r="E82" s="162">
        <v>3241</v>
      </c>
      <c r="F82" s="162">
        <v>15</v>
      </c>
      <c r="G82" s="162">
        <v>1</v>
      </c>
      <c r="H82" s="162">
        <v>3</v>
      </c>
    </row>
  </sheetData>
  <mergeCells count="4">
    <mergeCell ref="B60:H60"/>
    <mergeCell ref="B31:H31"/>
    <mergeCell ref="B19:H19"/>
    <mergeCell ref="B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A11" workbookViewId="0">
      <selection activeCell="B20" sqref="B20:H20"/>
    </sheetView>
  </sheetViews>
  <sheetFormatPr baseColWidth="10" defaultRowHeight="15"/>
  <cols>
    <col min="2" max="2" customWidth="true" width="34.140625" collapsed="false"/>
  </cols>
  <sheetData>
    <row r="2" spans="1:8">
      <c r="B2" s="288" t="s">
        <v>312</v>
      </c>
      <c r="C2" s="289"/>
      <c r="D2" s="289"/>
      <c r="E2" s="289"/>
      <c r="F2" s="289"/>
      <c r="G2" s="289"/>
      <c r="H2" s="290"/>
    </row>
    <row r="3" spans="1:8">
      <c r="A3" s="255"/>
      <c r="B3" s="165" t="s">
        <v>313</v>
      </c>
      <c r="C3" s="105" t="s">
        <v>10</v>
      </c>
      <c r="D3" s="106" t="s">
        <v>11</v>
      </c>
      <c r="E3" s="105" t="s">
        <v>4</v>
      </c>
      <c r="F3" s="105" t="s">
        <v>5</v>
      </c>
      <c r="G3" s="105" t="s">
        <v>6</v>
      </c>
      <c r="H3" s="107" t="s">
        <v>7</v>
      </c>
    </row>
    <row r="4" spans="1:8" ht="15.75" customHeight="1">
      <c r="A4" s="167"/>
      <c r="B4" s="166" t="s">
        <v>294</v>
      </c>
      <c r="C4" s="163">
        <v>1</v>
      </c>
      <c r="D4" s="64">
        <v>3.0674846625766874E-2</v>
      </c>
      <c r="E4" s="108">
        <v>1</v>
      </c>
      <c r="F4" s="108">
        <v>0</v>
      </c>
      <c r="G4" s="108">
        <v>0</v>
      </c>
      <c r="H4" s="108">
        <v>0</v>
      </c>
    </row>
    <row r="5" spans="1:8">
      <c r="B5" s="166" t="s">
        <v>295</v>
      </c>
      <c r="C5" s="164">
        <v>2920</v>
      </c>
      <c r="D5" s="64">
        <v>89.570552147239269</v>
      </c>
      <c r="E5" s="104">
        <v>2904</v>
      </c>
      <c r="F5" s="108">
        <v>14</v>
      </c>
      <c r="G5" s="108">
        <v>1</v>
      </c>
      <c r="H5" s="108">
        <v>1</v>
      </c>
    </row>
    <row r="6" spans="1:8" ht="24">
      <c r="B6" s="166" t="s">
        <v>296</v>
      </c>
      <c r="C6" s="163">
        <v>67</v>
      </c>
      <c r="D6" s="64">
        <v>2.0552147239263805</v>
      </c>
      <c r="E6" s="108">
        <v>66</v>
      </c>
      <c r="F6" s="108">
        <v>0</v>
      </c>
      <c r="G6" s="108">
        <v>0</v>
      </c>
      <c r="H6" s="108">
        <v>1</v>
      </c>
    </row>
    <row r="7" spans="1:8" ht="24.75" customHeight="1">
      <c r="B7" s="166" t="s">
        <v>297</v>
      </c>
      <c r="C7" s="163">
        <v>36</v>
      </c>
      <c r="D7" s="64">
        <v>1.1042944785276074</v>
      </c>
      <c r="E7" s="108">
        <v>36</v>
      </c>
      <c r="F7" s="108">
        <v>0</v>
      </c>
      <c r="G7" s="108">
        <v>0</v>
      </c>
      <c r="H7" s="108">
        <v>0</v>
      </c>
    </row>
    <row r="8" spans="1:8" ht="24">
      <c r="B8" s="166" t="s">
        <v>298</v>
      </c>
      <c r="C8" s="163">
        <v>43</v>
      </c>
      <c r="D8" s="64">
        <v>1.3190184049079754</v>
      </c>
      <c r="E8" s="108">
        <v>43</v>
      </c>
      <c r="F8" s="108">
        <v>0</v>
      </c>
      <c r="G8" s="108">
        <v>0</v>
      </c>
      <c r="H8" s="108">
        <v>0</v>
      </c>
    </row>
    <row r="9" spans="1:8">
      <c r="B9" s="166" t="s">
        <v>299</v>
      </c>
      <c r="C9" s="163">
        <v>5</v>
      </c>
      <c r="D9" s="64">
        <v>0.15337423312883436</v>
      </c>
      <c r="E9" s="108">
        <v>5</v>
      </c>
      <c r="F9" s="108">
        <v>0</v>
      </c>
      <c r="G9" s="108">
        <v>0</v>
      </c>
      <c r="H9" s="108">
        <v>0</v>
      </c>
    </row>
    <row r="10" spans="1:8" ht="24">
      <c r="B10" s="166" t="s">
        <v>300</v>
      </c>
      <c r="C10" s="163">
        <v>156</v>
      </c>
      <c r="D10" s="64">
        <v>4.7852760736196318</v>
      </c>
      <c r="E10" s="108">
        <v>155</v>
      </c>
      <c r="F10" s="108">
        <v>0</v>
      </c>
      <c r="G10" s="108">
        <v>0</v>
      </c>
      <c r="H10" s="108">
        <v>1</v>
      </c>
    </row>
    <row r="11" spans="1:8">
      <c r="B11" s="166" t="s">
        <v>301</v>
      </c>
      <c r="C11" s="163">
        <v>13</v>
      </c>
      <c r="D11" s="64">
        <v>0.39877300613496935</v>
      </c>
      <c r="E11" s="108">
        <v>13</v>
      </c>
      <c r="F11" s="108">
        <v>0</v>
      </c>
      <c r="G11" s="108">
        <v>0</v>
      </c>
      <c r="H11" s="108">
        <v>0</v>
      </c>
    </row>
    <row r="12" spans="1:8" ht="24">
      <c r="B12" s="166" t="s">
        <v>600</v>
      </c>
      <c r="C12" s="163">
        <v>3</v>
      </c>
      <c r="D12" s="64">
        <v>9.202453987730061E-2</v>
      </c>
      <c r="E12" s="108">
        <v>3</v>
      </c>
      <c r="F12" s="108">
        <v>0</v>
      </c>
      <c r="G12" s="108">
        <v>0</v>
      </c>
      <c r="H12" s="108">
        <v>0</v>
      </c>
    </row>
    <row r="13" spans="1:8" ht="24">
      <c r="B13" s="166" t="s">
        <v>681</v>
      </c>
      <c r="C13" s="163">
        <v>2</v>
      </c>
      <c r="D13" s="64">
        <v>6.1349693251533749E-2</v>
      </c>
      <c r="E13" s="108">
        <v>1</v>
      </c>
      <c r="F13" s="108">
        <v>1</v>
      </c>
      <c r="G13" s="108">
        <v>0</v>
      </c>
      <c r="H13" s="108">
        <v>0</v>
      </c>
    </row>
    <row r="14" spans="1:8" ht="24">
      <c r="B14" s="166" t="s">
        <v>682</v>
      </c>
      <c r="C14" s="163">
        <v>1</v>
      </c>
      <c r="D14" s="64">
        <v>3.0674846625766874E-2</v>
      </c>
      <c r="E14" s="108">
        <v>1</v>
      </c>
      <c r="F14" s="108">
        <v>0</v>
      </c>
      <c r="G14" s="108">
        <v>0</v>
      </c>
      <c r="H14" s="108">
        <v>0</v>
      </c>
    </row>
    <row r="15" spans="1:8" ht="24">
      <c r="B15" s="166" t="s">
        <v>302</v>
      </c>
      <c r="C15" s="163">
        <v>4</v>
      </c>
      <c r="D15" s="64">
        <v>0.1226993865030675</v>
      </c>
      <c r="E15" s="108">
        <v>4</v>
      </c>
      <c r="F15" s="108">
        <v>0</v>
      </c>
      <c r="G15" s="108">
        <v>0</v>
      </c>
      <c r="H15" s="108">
        <v>0</v>
      </c>
    </row>
    <row r="16" spans="1:8" ht="24">
      <c r="B16" s="166" t="s">
        <v>303</v>
      </c>
      <c r="C16" s="163">
        <v>9</v>
      </c>
      <c r="D16" s="64">
        <v>0.27607361963190186</v>
      </c>
      <c r="E16" s="108">
        <v>9</v>
      </c>
      <c r="F16" s="108">
        <v>0</v>
      </c>
      <c r="G16" s="108">
        <v>0</v>
      </c>
      <c r="H16" s="108">
        <v>0</v>
      </c>
    </row>
    <row r="17" spans="1:8">
      <c r="B17" s="109" t="s">
        <v>1</v>
      </c>
      <c r="C17" s="101">
        <v>3260</v>
      </c>
      <c r="D17" s="72">
        <v>100</v>
      </c>
      <c r="E17" s="101">
        <v>3241</v>
      </c>
      <c r="F17" s="110">
        <v>15</v>
      </c>
      <c r="G17" s="110">
        <v>1</v>
      </c>
      <c r="H17" s="110">
        <v>3</v>
      </c>
    </row>
    <row r="18" spans="1:8">
      <c r="B18" s="103"/>
      <c r="C18" s="103"/>
      <c r="D18" s="103"/>
      <c r="E18" s="103"/>
      <c r="F18" s="103"/>
      <c r="G18" s="103"/>
      <c r="H18" s="103"/>
    </row>
    <row r="19" spans="1:8">
      <c r="B19" s="103"/>
      <c r="C19" s="103"/>
      <c r="D19" s="103"/>
      <c r="E19" s="103"/>
      <c r="F19" s="103"/>
      <c r="G19" s="103"/>
      <c r="H19" s="103"/>
    </row>
    <row r="20" spans="1:8">
      <c r="B20" s="288" t="s">
        <v>314</v>
      </c>
      <c r="C20" s="289"/>
      <c r="D20" s="289"/>
      <c r="E20" s="289"/>
      <c r="F20" s="289"/>
      <c r="G20" s="289"/>
      <c r="H20" s="290"/>
    </row>
    <row r="21" spans="1:8">
      <c r="A21" s="255"/>
      <c r="B21" s="165" t="s">
        <v>315</v>
      </c>
      <c r="C21" s="105" t="s">
        <v>10</v>
      </c>
      <c r="D21" s="106" t="s">
        <v>11</v>
      </c>
      <c r="E21" s="105" t="s">
        <v>4</v>
      </c>
      <c r="F21" s="105" t="s">
        <v>5</v>
      </c>
      <c r="G21" s="105" t="s">
        <v>6</v>
      </c>
      <c r="H21" s="107" t="s">
        <v>7</v>
      </c>
    </row>
    <row r="22" spans="1:8" ht="15.75" customHeight="1">
      <c r="B22" s="166" t="s">
        <v>304</v>
      </c>
      <c r="C22" s="163">
        <v>2</v>
      </c>
      <c r="D22" s="64">
        <v>6.1349693251533749E-2</v>
      </c>
      <c r="E22" s="108">
        <v>2</v>
      </c>
      <c r="F22" s="108">
        <v>0</v>
      </c>
      <c r="G22" s="108">
        <v>0</v>
      </c>
      <c r="H22" s="108">
        <v>0</v>
      </c>
    </row>
    <row r="23" spans="1:8" ht="24">
      <c r="B23" s="166" t="s">
        <v>305</v>
      </c>
      <c r="C23" s="164">
        <v>2423</v>
      </c>
      <c r="D23" s="64">
        <v>74.325153374233139</v>
      </c>
      <c r="E23" s="104">
        <v>2410</v>
      </c>
      <c r="F23" s="108">
        <v>12</v>
      </c>
      <c r="G23" s="108">
        <v>0</v>
      </c>
      <c r="H23" s="108">
        <v>1</v>
      </c>
    </row>
    <row r="24" spans="1:8" ht="24">
      <c r="B24" s="166" t="s">
        <v>306</v>
      </c>
      <c r="C24" s="163">
        <v>32</v>
      </c>
      <c r="D24" s="64">
        <v>0.98159509202453998</v>
      </c>
      <c r="E24" s="108">
        <v>32</v>
      </c>
      <c r="F24" s="108">
        <v>0</v>
      </c>
      <c r="G24" s="108">
        <v>0</v>
      </c>
      <c r="H24" s="108">
        <v>0</v>
      </c>
    </row>
    <row r="25" spans="1:8" ht="24">
      <c r="B25" s="166" t="s">
        <v>307</v>
      </c>
      <c r="C25" s="163">
        <v>23</v>
      </c>
      <c r="D25" s="64">
        <v>0.70552147239263807</v>
      </c>
      <c r="E25" s="108">
        <v>23</v>
      </c>
      <c r="F25" s="108">
        <v>0</v>
      </c>
      <c r="G25" s="108">
        <v>0</v>
      </c>
      <c r="H25" s="108">
        <v>0</v>
      </c>
    </row>
    <row r="26" spans="1:8" ht="24">
      <c r="B26" s="166" t="s">
        <v>308</v>
      </c>
      <c r="C26" s="163">
        <v>65</v>
      </c>
      <c r="D26" s="64">
        <v>1.9938650306748467</v>
      </c>
      <c r="E26" s="108">
        <v>65</v>
      </c>
      <c r="F26" s="108">
        <v>0</v>
      </c>
      <c r="G26" s="108">
        <v>0</v>
      </c>
      <c r="H26" s="108">
        <v>0</v>
      </c>
    </row>
    <row r="27" spans="1:8" ht="36">
      <c r="B27" s="166" t="s">
        <v>309</v>
      </c>
      <c r="C27" s="163">
        <v>586</v>
      </c>
      <c r="D27" s="64">
        <v>17.975460122699385</v>
      </c>
      <c r="E27" s="108">
        <v>582</v>
      </c>
      <c r="F27" s="108">
        <v>3</v>
      </c>
      <c r="G27" s="108">
        <v>1</v>
      </c>
      <c r="H27" s="108">
        <v>0</v>
      </c>
    </row>
    <row r="28" spans="1:8" ht="24">
      <c r="B28" s="166" t="s">
        <v>310</v>
      </c>
      <c r="C28" s="163">
        <v>110</v>
      </c>
      <c r="D28" s="64">
        <v>3.3742331288343559</v>
      </c>
      <c r="E28" s="108">
        <v>108</v>
      </c>
      <c r="F28" s="108">
        <v>0</v>
      </c>
      <c r="G28" s="108">
        <v>0</v>
      </c>
      <c r="H28" s="108">
        <v>2</v>
      </c>
    </row>
    <row r="29" spans="1:8" ht="24">
      <c r="B29" s="166" t="s">
        <v>311</v>
      </c>
      <c r="C29" s="163">
        <v>19</v>
      </c>
      <c r="D29" s="64">
        <v>0.58282208588957052</v>
      </c>
      <c r="E29" s="108">
        <v>19</v>
      </c>
      <c r="F29" s="108">
        <v>0</v>
      </c>
      <c r="G29" s="108">
        <v>0</v>
      </c>
      <c r="H29" s="108">
        <v>0</v>
      </c>
    </row>
    <row r="30" spans="1:8">
      <c r="B30" s="109" t="s">
        <v>1</v>
      </c>
      <c r="C30" s="101">
        <v>3260</v>
      </c>
      <c r="D30" s="72">
        <v>100</v>
      </c>
      <c r="E30" s="101">
        <v>3241</v>
      </c>
      <c r="F30" s="110">
        <v>15</v>
      </c>
      <c r="G30" s="110">
        <v>1</v>
      </c>
      <c r="H30" s="110">
        <v>3</v>
      </c>
    </row>
  </sheetData>
  <mergeCells count="2">
    <mergeCell ref="B2:H2"/>
    <mergeCell ref="B20:H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28" workbookViewId="0">
      <selection activeCell="A2" sqref="A2"/>
    </sheetView>
  </sheetViews>
  <sheetFormatPr baseColWidth="10" defaultRowHeight="15"/>
  <cols>
    <col min="1" max="1" customWidth="true" width="11.5703125" collapsed="false"/>
    <col min="2" max="2" customWidth="true" width="40.7109375" collapsed="false"/>
    <col min="3" max="3" customWidth="true" width="9.7109375" collapsed="false"/>
    <col min="4" max="4" customWidth="true" width="9.5703125" collapsed="false"/>
    <col min="5" max="5" customWidth="true" width="10.140625" collapsed="false"/>
    <col min="6" max="7" customWidth="true" width="9.42578125" collapsed="false"/>
    <col min="8" max="8" customWidth="true" width="9.140625" collapsed="false"/>
  </cols>
  <sheetData>
    <row r="2" spans="1:8">
      <c r="A2" s="255"/>
      <c r="B2" s="282" t="s">
        <v>348</v>
      </c>
      <c r="C2" s="283"/>
      <c r="D2" s="283"/>
      <c r="E2" s="283"/>
      <c r="F2" s="283"/>
      <c r="G2" s="283"/>
      <c r="H2" s="284"/>
    </row>
    <row r="3" spans="1:8">
      <c r="A3" s="167"/>
      <c r="B3" s="155" t="s">
        <v>316</v>
      </c>
      <c r="C3" s="78" t="s">
        <v>10</v>
      </c>
      <c r="D3" s="78" t="s">
        <v>11</v>
      </c>
      <c r="E3" s="71" t="s">
        <v>4</v>
      </c>
      <c r="F3" s="71" t="s">
        <v>5</v>
      </c>
      <c r="G3" s="71" t="s">
        <v>6</v>
      </c>
      <c r="H3" s="111" t="s">
        <v>7</v>
      </c>
    </row>
    <row r="4" spans="1:8" ht="15.75" customHeight="1">
      <c r="A4" s="205"/>
      <c r="B4" s="171" t="s">
        <v>294</v>
      </c>
      <c r="C4" s="170">
        <v>6</v>
      </c>
      <c r="D4" s="64">
        <v>0.18404907975460122</v>
      </c>
      <c r="E4" s="112">
        <v>6</v>
      </c>
      <c r="F4" s="112">
        <v>0</v>
      </c>
      <c r="G4" s="112">
        <v>0</v>
      </c>
      <c r="H4" s="112">
        <v>0</v>
      </c>
    </row>
    <row r="5" spans="1:8" ht="24">
      <c r="A5" s="205"/>
      <c r="B5" s="171" t="s">
        <v>601</v>
      </c>
      <c r="C5" s="170">
        <v>9</v>
      </c>
      <c r="D5" s="64">
        <v>0.27607361963190186</v>
      </c>
      <c r="E5" s="112">
        <v>9</v>
      </c>
      <c r="F5" s="112">
        <v>0</v>
      </c>
      <c r="G5" s="112">
        <v>0</v>
      </c>
      <c r="H5" s="112">
        <v>0</v>
      </c>
    </row>
    <row r="6" spans="1:8" ht="24">
      <c r="A6" s="205"/>
      <c r="B6" s="171" t="s">
        <v>317</v>
      </c>
      <c r="C6" s="170">
        <v>2</v>
      </c>
      <c r="D6" s="64">
        <v>6.1349693251533749E-2</v>
      </c>
      <c r="E6" s="112">
        <v>2</v>
      </c>
      <c r="F6" s="112">
        <v>0</v>
      </c>
      <c r="G6" s="112">
        <v>0</v>
      </c>
      <c r="H6" s="112">
        <v>0</v>
      </c>
    </row>
    <row r="7" spans="1:8" ht="26.25" customHeight="1">
      <c r="A7" s="205"/>
      <c r="B7" s="171" t="s">
        <v>318</v>
      </c>
      <c r="C7" s="170">
        <v>31</v>
      </c>
      <c r="D7" s="64">
        <v>0.95092024539877307</v>
      </c>
      <c r="E7" s="112">
        <v>30</v>
      </c>
      <c r="F7" s="112">
        <v>1</v>
      </c>
      <c r="G7" s="112">
        <v>0</v>
      </c>
      <c r="H7" s="112">
        <v>0</v>
      </c>
    </row>
    <row r="8" spans="1:8" ht="16.5" customHeight="1">
      <c r="A8" s="205"/>
      <c r="B8" s="171" t="s">
        <v>319</v>
      </c>
      <c r="C8" s="170">
        <v>1</v>
      </c>
      <c r="D8" s="64">
        <v>3.0674846625766874E-2</v>
      </c>
      <c r="E8" s="112">
        <v>1</v>
      </c>
      <c r="F8" s="112">
        <v>0</v>
      </c>
      <c r="G8" s="112">
        <v>0</v>
      </c>
      <c r="H8" s="112">
        <v>0</v>
      </c>
    </row>
    <row r="9" spans="1:8" ht="24">
      <c r="A9" s="205"/>
      <c r="B9" s="171" t="s">
        <v>320</v>
      </c>
      <c r="C9" s="170">
        <v>76</v>
      </c>
      <c r="D9" s="64">
        <v>2.3312883435582821</v>
      </c>
      <c r="E9" s="112">
        <v>76</v>
      </c>
      <c r="F9" s="112">
        <v>0</v>
      </c>
      <c r="G9" s="112">
        <v>0</v>
      </c>
      <c r="H9" s="112">
        <v>0</v>
      </c>
    </row>
    <row r="10" spans="1:8" ht="24">
      <c r="A10" s="205"/>
      <c r="B10" s="171" t="s">
        <v>321</v>
      </c>
      <c r="C10" s="170">
        <v>16</v>
      </c>
      <c r="D10" s="64">
        <v>0.49079754601226999</v>
      </c>
      <c r="E10" s="112">
        <v>16</v>
      </c>
      <c r="F10" s="112">
        <v>0</v>
      </c>
      <c r="G10" s="112">
        <v>0</v>
      </c>
      <c r="H10" s="112">
        <v>0</v>
      </c>
    </row>
    <row r="11" spans="1:8" ht="24">
      <c r="A11" s="205"/>
      <c r="B11" s="171" t="s">
        <v>322</v>
      </c>
      <c r="C11" s="170">
        <v>8</v>
      </c>
      <c r="D11" s="64">
        <v>0.245398773006135</v>
      </c>
      <c r="E11" s="112">
        <v>8</v>
      </c>
      <c r="F11" s="112">
        <v>0</v>
      </c>
      <c r="G11" s="112">
        <v>0</v>
      </c>
      <c r="H11" s="112">
        <v>0</v>
      </c>
    </row>
    <row r="12" spans="1:8" ht="24">
      <c r="A12" s="205"/>
      <c r="B12" s="171" t="s">
        <v>323</v>
      </c>
      <c r="C12" s="170">
        <v>2</v>
      </c>
      <c r="D12" s="64">
        <v>6.1349693251533749E-2</v>
      </c>
      <c r="E12" s="112">
        <v>2</v>
      </c>
      <c r="F12" s="112">
        <v>0</v>
      </c>
      <c r="G12" s="112">
        <v>0</v>
      </c>
      <c r="H12" s="112">
        <v>0</v>
      </c>
    </row>
    <row r="13" spans="1:8" ht="24">
      <c r="A13" s="205"/>
      <c r="B13" s="171" t="s">
        <v>324</v>
      </c>
      <c r="C13" s="170">
        <v>285</v>
      </c>
      <c r="D13" s="64">
        <v>8.7423312883435571</v>
      </c>
      <c r="E13" s="112">
        <v>283</v>
      </c>
      <c r="F13" s="112">
        <v>2</v>
      </c>
      <c r="G13" s="112">
        <v>0</v>
      </c>
      <c r="H13" s="112">
        <v>0</v>
      </c>
    </row>
    <row r="14" spans="1:8" ht="24">
      <c r="A14" s="205"/>
      <c r="B14" s="171" t="s">
        <v>325</v>
      </c>
      <c r="C14" s="170">
        <v>236</v>
      </c>
      <c r="D14" s="64">
        <v>7.2392638036809815</v>
      </c>
      <c r="E14" s="112">
        <v>235</v>
      </c>
      <c r="F14" s="112">
        <v>1</v>
      </c>
      <c r="G14" s="112">
        <v>0</v>
      </c>
      <c r="H14" s="112">
        <v>0</v>
      </c>
    </row>
    <row r="15" spans="1:8" ht="24" customHeight="1">
      <c r="A15" s="205"/>
      <c r="B15" s="171" t="s">
        <v>326</v>
      </c>
      <c r="C15" s="170">
        <v>33</v>
      </c>
      <c r="D15" s="64">
        <v>1.0122699386503069</v>
      </c>
      <c r="E15" s="112">
        <v>33</v>
      </c>
      <c r="F15" s="112">
        <v>0</v>
      </c>
      <c r="G15" s="112">
        <v>0</v>
      </c>
      <c r="H15" s="112">
        <v>0</v>
      </c>
    </row>
    <row r="16" spans="1:8">
      <c r="A16" s="205"/>
      <c r="B16" s="171" t="s">
        <v>327</v>
      </c>
      <c r="C16" s="170">
        <v>80</v>
      </c>
      <c r="D16" s="64">
        <v>2.4539877300613497</v>
      </c>
      <c r="E16" s="112">
        <v>80</v>
      </c>
      <c r="F16" s="112">
        <v>0</v>
      </c>
      <c r="G16" s="112">
        <v>0</v>
      </c>
      <c r="H16" s="112">
        <v>0</v>
      </c>
    </row>
    <row r="17" spans="1:8" ht="24" customHeight="1">
      <c r="A17" s="205"/>
      <c r="B17" s="171" t="s">
        <v>328</v>
      </c>
      <c r="C17" s="170">
        <v>228</v>
      </c>
      <c r="D17" s="64">
        <v>6.9938650306748462</v>
      </c>
      <c r="E17" s="112">
        <v>225</v>
      </c>
      <c r="F17" s="112">
        <v>2</v>
      </c>
      <c r="G17" s="112">
        <v>1</v>
      </c>
      <c r="H17" s="112">
        <v>0</v>
      </c>
    </row>
    <row r="18" spans="1:8" ht="24" customHeight="1">
      <c r="A18" s="205"/>
      <c r="B18" s="171" t="s">
        <v>329</v>
      </c>
      <c r="C18" s="170">
        <v>186</v>
      </c>
      <c r="D18" s="64">
        <v>5.705521472392638</v>
      </c>
      <c r="E18" s="112">
        <v>186</v>
      </c>
      <c r="F18" s="112">
        <v>0</v>
      </c>
      <c r="G18" s="112">
        <v>0</v>
      </c>
      <c r="H18" s="112">
        <v>0</v>
      </c>
    </row>
    <row r="19" spans="1:8" ht="13.5" customHeight="1">
      <c r="A19" s="205"/>
      <c r="B19" s="171" t="s">
        <v>330</v>
      </c>
      <c r="C19" s="170">
        <v>59</v>
      </c>
      <c r="D19" s="64">
        <v>1.8098159509202454</v>
      </c>
      <c r="E19" s="112">
        <v>58</v>
      </c>
      <c r="F19" s="112">
        <v>1</v>
      </c>
      <c r="G19" s="112">
        <v>0</v>
      </c>
      <c r="H19" s="112">
        <v>0</v>
      </c>
    </row>
    <row r="20" spans="1:8" ht="15.75" customHeight="1">
      <c r="A20" s="205"/>
      <c r="B20" s="171" t="s">
        <v>331</v>
      </c>
      <c r="C20" s="170">
        <v>70</v>
      </c>
      <c r="D20" s="64">
        <v>2.147239263803681</v>
      </c>
      <c r="E20" s="112">
        <v>70</v>
      </c>
      <c r="F20" s="112">
        <v>0</v>
      </c>
      <c r="G20" s="112">
        <v>0</v>
      </c>
      <c r="H20" s="112">
        <v>0</v>
      </c>
    </row>
    <row r="21" spans="1:8" ht="13.5" customHeight="1">
      <c r="A21" s="205"/>
      <c r="B21" s="171" t="s">
        <v>332</v>
      </c>
      <c r="C21" s="170">
        <v>60</v>
      </c>
      <c r="D21" s="64">
        <v>1.8404907975460123</v>
      </c>
      <c r="E21" s="112">
        <v>60</v>
      </c>
      <c r="F21" s="112">
        <v>0</v>
      </c>
      <c r="G21" s="112">
        <v>0</v>
      </c>
      <c r="H21" s="112">
        <v>0</v>
      </c>
    </row>
    <row r="22" spans="1:8" ht="24">
      <c r="A22" s="205"/>
      <c r="B22" s="171" t="s">
        <v>333</v>
      </c>
      <c r="C22" s="170">
        <v>313</v>
      </c>
      <c r="D22" s="64">
        <v>9.6012269938650299</v>
      </c>
      <c r="E22" s="112">
        <v>311</v>
      </c>
      <c r="F22" s="112">
        <v>2</v>
      </c>
      <c r="G22" s="112">
        <v>0</v>
      </c>
      <c r="H22" s="112">
        <v>0</v>
      </c>
    </row>
    <row r="23" spans="1:8" ht="24">
      <c r="A23" s="205"/>
      <c r="B23" s="171" t="s">
        <v>334</v>
      </c>
      <c r="C23" s="170">
        <v>44</v>
      </c>
      <c r="D23" s="64">
        <v>1.3496932515337423</v>
      </c>
      <c r="E23" s="112">
        <v>44</v>
      </c>
      <c r="F23" s="112">
        <v>0</v>
      </c>
      <c r="G23" s="112">
        <v>0</v>
      </c>
      <c r="H23" s="112">
        <v>0</v>
      </c>
    </row>
    <row r="24" spans="1:8" ht="25.5" customHeight="1">
      <c r="A24" s="205"/>
      <c r="B24" s="171" t="s">
        <v>335</v>
      </c>
      <c r="C24" s="170">
        <v>17</v>
      </c>
      <c r="D24" s="64">
        <v>0.5214723926380368</v>
      </c>
      <c r="E24" s="112">
        <v>17</v>
      </c>
      <c r="F24" s="112">
        <v>0</v>
      </c>
      <c r="G24" s="112">
        <v>0</v>
      </c>
      <c r="H24" s="112">
        <v>0</v>
      </c>
    </row>
    <row r="25" spans="1:8" ht="24">
      <c r="A25" s="205"/>
      <c r="B25" s="171" t="s">
        <v>336</v>
      </c>
      <c r="C25" s="170">
        <v>37</v>
      </c>
      <c r="D25" s="64">
        <v>1.1349693251533743</v>
      </c>
      <c r="E25" s="112">
        <v>37</v>
      </c>
      <c r="F25" s="112">
        <v>0</v>
      </c>
      <c r="G25" s="112">
        <v>0</v>
      </c>
      <c r="H25" s="112">
        <v>0</v>
      </c>
    </row>
    <row r="26" spans="1:8">
      <c r="A26" s="205"/>
      <c r="B26" s="171" t="s">
        <v>337</v>
      </c>
      <c r="C26" s="170">
        <v>54</v>
      </c>
      <c r="D26" s="64">
        <v>1.6564417177914113</v>
      </c>
      <c r="E26" s="112">
        <v>52</v>
      </c>
      <c r="F26" s="112">
        <v>1</v>
      </c>
      <c r="G26" s="112">
        <v>0</v>
      </c>
      <c r="H26" s="112">
        <v>1</v>
      </c>
    </row>
    <row r="27" spans="1:8">
      <c r="A27" s="205"/>
      <c r="B27" s="171" t="s">
        <v>338</v>
      </c>
      <c r="C27" s="170">
        <v>21</v>
      </c>
      <c r="D27" s="64">
        <v>0.64417177914110435</v>
      </c>
      <c r="E27" s="112">
        <v>19</v>
      </c>
      <c r="F27" s="112">
        <v>2</v>
      </c>
      <c r="G27" s="112">
        <v>0</v>
      </c>
      <c r="H27" s="112">
        <v>0</v>
      </c>
    </row>
    <row r="28" spans="1:8" ht="26.25" customHeight="1">
      <c r="A28" s="205"/>
      <c r="B28" s="171" t="s">
        <v>339</v>
      </c>
      <c r="C28" s="170">
        <v>99</v>
      </c>
      <c r="D28" s="64">
        <v>3.0368098159509205</v>
      </c>
      <c r="E28" s="112">
        <v>97</v>
      </c>
      <c r="F28" s="112">
        <v>2</v>
      </c>
      <c r="G28" s="112">
        <v>0</v>
      </c>
      <c r="H28" s="112">
        <v>0</v>
      </c>
    </row>
    <row r="29" spans="1:8" ht="24">
      <c r="A29" s="205"/>
      <c r="B29" s="171" t="s">
        <v>340</v>
      </c>
      <c r="C29" s="170">
        <v>1</v>
      </c>
      <c r="D29" s="64">
        <v>3.0674846625766874E-2</v>
      </c>
      <c r="E29" s="112">
        <v>1</v>
      </c>
      <c r="F29" s="112">
        <v>0</v>
      </c>
      <c r="G29" s="112">
        <v>0</v>
      </c>
      <c r="H29" s="112">
        <v>0</v>
      </c>
    </row>
    <row r="30" spans="1:8" ht="24">
      <c r="A30" s="205"/>
      <c r="B30" s="171" t="s">
        <v>341</v>
      </c>
      <c r="C30" s="170">
        <v>7</v>
      </c>
      <c r="D30" s="64">
        <v>0.21472392638036811</v>
      </c>
      <c r="E30" s="112">
        <v>7</v>
      </c>
      <c r="F30" s="112">
        <v>0</v>
      </c>
      <c r="G30" s="112">
        <v>0</v>
      </c>
      <c r="H30" s="112">
        <v>0</v>
      </c>
    </row>
    <row r="31" spans="1:8" ht="24">
      <c r="A31" s="205"/>
      <c r="B31" s="171" t="s">
        <v>342</v>
      </c>
      <c r="C31" s="164">
        <v>1204</v>
      </c>
      <c r="D31" s="64">
        <v>36.932515337423311</v>
      </c>
      <c r="E31" s="104">
        <v>1204</v>
      </c>
      <c r="F31" s="112">
        <v>0</v>
      </c>
      <c r="G31" s="112">
        <v>0</v>
      </c>
      <c r="H31" s="112">
        <v>0</v>
      </c>
    </row>
    <row r="32" spans="1:8">
      <c r="A32" s="205"/>
      <c r="B32" s="171" t="s">
        <v>343</v>
      </c>
      <c r="C32" s="170">
        <v>3</v>
      </c>
      <c r="D32" s="64">
        <v>9.202453987730061E-2</v>
      </c>
      <c r="E32" s="112">
        <v>3</v>
      </c>
      <c r="F32" s="112">
        <v>0</v>
      </c>
      <c r="G32" s="112">
        <v>0</v>
      </c>
      <c r="H32" s="112">
        <v>0</v>
      </c>
    </row>
    <row r="33" spans="1:8" ht="24" customHeight="1">
      <c r="A33" s="205"/>
      <c r="B33" s="171" t="s">
        <v>344</v>
      </c>
      <c r="C33" s="170">
        <v>12</v>
      </c>
      <c r="D33" s="64">
        <v>0.36809815950920244</v>
      </c>
      <c r="E33" s="112">
        <v>12</v>
      </c>
      <c r="F33" s="112">
        <v>0</v>
      </c>
      <c r="G33" s="112">
        <v>0</v>
      </c>
      <c r="H33" s="112">
        <v>0</v>
      </c>
    </row>
    <row r="34" spans="1:8">
      <c r="A34" s="205"/>
      <c r="B34" s="171" t="s">
        <v>683</v>
      </c>
      <c r="C34" s="236">
        <v>1</v>
      </c>
      <c r="D34" s="64">
        <v>3.0674846625766874E-2</v>
      </c>
      <c r="E34" s="112">
        <v>1</v>
      </c>
      <c r="F34" s="112">
        <v>0</v>
      </c>
      <c r="G34" s="112">
        <v>0</v>
      </c>
      <c r="H34" s="112">
        <v>0</v>
      </c>
    </row>
    <row r="35" spans="1:8" ht="15" customHeight="1">
      <c r="A35" s="205"/>
      <c r="B35" s="171" t="s">
        <v>602</v>
      </c>
      <c r="C35" s="170">
        <v>1</v>
      </c>
      <c r="D35" s="64">
        <v>3.0674846625766874E-2</v>
      </c>
      <c r="E35" s="112">
        <v>1</v>
      </c>
      <c r="F35" s="112">
        <v>0</v>
      </c>
      <c r="G35" s="112">
        <v>0</v>
      </c>
      <c r="H35" s="112">
        <v>0</v>
      </c>
    </row>
    <row r="36" spans="1:8" ht="24">
      <c r="A36" s="205"/>
      <c r="B36" s="171" t="s">
        <v>345</v>
      </c>
      <c r="C36" s="170">
        <v>6</v>
      </c>
      <c r="D36" s="64">
        <v>0.18404907975460122</v>
      </c>
      <c r="E36" s="112">
        <v>6</v>
      </c>
      <c r="F36" s="112">
        <v>0</v>
      </c>
      <c r="G36" s="112">
        <v>0</v>
      </c>
      <c r="H36" s="112">
        <v>0</v>
      </c>
    </row>
    <row r="37" spans="1:8" ht="24">
      <c r="A37" s="205"/>
      <c r="B37" s="171" t="s">
        <v>684</v>
      </c>
      <c r="C37" s="170">
        <v>1</v>
      </c>
      <c r="D37" s="64">
        <v>3.0674846625766874E-2</v>
      </c>
      <c r="E37" s="112">
        <v>1</v>
      </c>
      <c r="F37" s="112">
        <v>0</v>
      </c>
      <c r="G37" s="112">
        <v>0</v>
      </c>
      <c r="H37" s="112">
        <v>0</v>
      </c>
    </row>
    <row r="38" spans="1:8" ht="24">
      <c r="A38" s="205"/>
      <c r="B38" s="171" t="s">
        <v>346</v>
      </c>
      <c r="C38" s="170">
        <v>6</v>
      </c>
      <c r="D38" s="64">
        <v>0.18404907975460122</v>
      </c>
      <c r="E38" s="112">
        <v>4</v>
      </c>
      <c r="F38" s="112">
        <v>1</v>
      </c>
      <c r="G38" s="112">
        <v>0</v>
      </c>
      <c r="H38" s="112">
        <v>1</v>
      </c>
    </row>
    <row r="39" spans="1:8" ht="12" customHeight="1">
      <c r="A39" s="205"/>
      <c r="B39" s="171" t="s">
        <v>347</v>
      </c>
      <c r="C39" s="162">
        <v>8</v>
      </c>
      <c r="D39" s="64">
        <v>0.245398773006135</v>
      </c>
      <c r="E39" s="160">
        <v>8</v>
      </c>
      <c r="F39" s="169">
        <v>0</v>
      </c>
      <c r="G39" s="169">
        <v>0</v>
      </c>
      <c r="H39" s="169">
        <v>0</v>
      </c>
    </row>
    <row r="40" spans="1:8">
      <c r="A40" s="205"/>
      <c r="B40" s="171" t="s">
        <v>621</v>
      </c>
      <c r="C40" s="86">
        <v>37</v>
      </c>
      <c r="D40" s="64">
        <v>1.1349693251533743</v>
      </c>
      <c r="E40" s="87">
        <v>36</v>
      </c>
      <c r="F40" s="1">
        <v>0</v>
      </c>
      <c r="G40" s="1">
        <v>0</v>
      </c>
      <c r="H40" s="1">
        <v>1</v>
      </c>
    </row>
    <row r="41" spans="1:8">
      <c r="A41" s="205"/>
      <c r="B41" s="109" t="s">
        <v>1</v>
      </c>
      <c r="C41" s="172">
        <v>3260</v>
      </c>
      <c r="D41" s="72">
        <v>100</v>
      </c>
      <c r="E41" s="172">
        <v>3241</v>
      </c>
      <c r="F41" s="174">
        <v>15</v>
      </c>
      <c r="G41" s="174">
        <v>1</v>
      </c>
      <c r="H41" s="174">
        <v>3</v>
      </c>
    </row>
    <row r="42" spans="1:8">
      <c r="C42" s="68"/>
      <c r="D42" s="68"/>
      <c r="E42" s="68"/>
      <c r="F42" s="68"/>
      <c r="G42" s="68"/>
      <c r="H42" s="68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A3" sqref="A3"/>
    </sheetView>
  </sheetViews>
  <sheetFormatPr baseColWidth="10" defaultRowHeight="15"/>
  <cols>
    <col min="2" max="2" customWidth="true" style="9" width="37.140625" collapsed="false"/>
    <col min="3" max="3" customWidth="true" width="10.140625" collapsed="false"/>
    <col min="4" max="5" customWidth="true" width="9.5703125" collapsed="false"/>
    <col min="6" max="6" customWidth="true" width="9.7109375" collapsed="false"/>
    <col min="7" max="7" customWidth="true" width="10.140625" collapsed="false"/>
    <col min="8" max="8" customWidth="true" width="9.42578125" collapsed="false"/>
  </cols>
  <sheetData>
    <row r="2" spans="1:8">
      <c r="B2" s="282" t="s">
        <v>378</v>
      </c>
      <c r="C2" s="283"/>
      <c r="D2" s="283"/>
      <c r="E2" s="283"/>
      <c r="F2" s="283"/>
      <c r="G2" s="283"/>
      <c r="H2" s="284"/>
    </row>
    <row r="3" spans="1:8">
      <c r="A3" s="255"/>
      <c r="B3" s="155" t="s">
        <v>379</v>
      </c>
      <c r="C3" s="78" t="s">
        <v>10</v>
      </c>
      <c r="D3" s="78" t="s">
        <v>11</v>
      </c>
      <c r="E3" s="71" t="s">
        <v>4</v>
      </c>
      <c r="F3" s="71" t="s">
        <v>5</v>
      </c>
      <c r="G3" s="71" t="s">
        <v>6</v>
      </c>
      <c r="H3" s="113" t="s">
        <v>7</v>
      </c>
    </row>
    <row r="4" spans="1:8" ht="15.75" customHeight="1">
      <c r="B4" s="175" t="s">
        <v>294</v>
      </c>
      <c r="C4" s="176">
        <v>1</v>
      </c>
      <c r="D4" s="64">
        <v>3.0674846625766874E-2</v>
      </c>
      <c r="E4" s="114">
        <v>1</v>
      </c>
      <c r="F4" s="114">
        <v>0</v>
      </c>
      <c r="G4" s="114">
        <v>0</v>
      </c>
      <c r="H4" s="114">
        <v>0</v>
      </c>
    </row>
    <row r="5" spans="1:8" ht="14.25" customHeight="1">
      <c r="B5" s="175" t="s">
        <v>349</v>
      </c>
      <c r="C5" s="176">
        <v>22</v>
      </c>
      <c r="D5" s="64">
        <v>0.67484662576687116</v>
      </c>
      <c r="E5" s="114">
        <v>22</v>
      </c>
      <c r="F5" s="114">
        <v>0</v>
      </c>
      <c r="G5" s="114">
        <v>0</v>
      </c>
      <c r="H5" s="114">
        <v>0</v>
      </c>
    </row>
    <row r="6" spans="1:8" ht="15" customHeight="1">
      <c r="B6" s="175" t="s">
        <v>350</v>
      </c>
      <c r="C6" s="176">
        <v>102</v>
      </c>
      <c r="D6" s="64">
        <v>3.128834355828221</v>
      </c>
      <c r="E6" s="114">
        <v>101</v>
      </c>
      <c r="F6" s="114">
        <v>1</v>
      </c>
      <c r="G6" s="114">
        <v>0</v>
      </c>
      <c r="H6" s="114">
        <v>0</v>
      </c>
    </row>
    <row r="7" spans="1:8" ht="24">
      <c r="B7" s="175" t="s">
        <v>351</v>
      </c>
      <c r="C7" s="176">
        <v>104</v>
      </c>
      <c r="D7" s="64">
        <v>3.1901840490797548</v>
      </c>
      <c r="E7" s="114">
        <v>102</v>
      </c>
      <c r="F7" s="114">
        <v>2</v>
      </c>
      <c r="G7" s="114">
        <v>0</v>
      </c>
      <c r="H7" s="114">
        <v>0</v>
      </c>
    </row>
    <row r="8" spans="1:8" ht="26.25" customHeight="1">
      <c r="B8" s="175" t="s">
        <v>352</v>
      </c>
      <c r="C8" s="176">
        <v>60</v>
      </c>
      <c r="D8" s="64">
        <v>1.8404907975460123</v>
      </c>
      <c r="E8" s="114">
        <v>60</v>
      </c>
      <c r="F8" s="114">
        <v>0</v>
      </c>
      <c r="G8" s="114">
        <v>0</v>
      </c>
      <c r="H8" s="114">
        <v>0</v>
      </c>
    </row>
    <row r="9" spans="1:8" ht="24">
      <c r="A9" s="167"/>
      <c r="B9" s="175" t="s">
        <v>353</v>
      </c>
      <c r="C9" s="176">
        <v>421</v>
      </c>
      <c r="D9" s="64">
        <v>12.914110429447852</v>
      </c>
      <c r="E9" s="114">
        <v>419</v>
      </c>
      <c r="F9" s="114">
        <v>1</v>
      </c>
      <c r="G9" s="114">
        <v>1</v>
      </c>
      <c r="H9" s="114">
        <v>0</v>
      </c>
    </row>
    <row r="10" spans="1:8" ht="24">
      <c r="B10" s="175" t="s">
        <v>354</v>
      </c>
      <c r="C10" s="176">
        <v>131</v>
      </c>
      <c r="D10" s="64">
        <v>4.0184049079754596</v>
      </c>
      <c r="E10" s="114">
        <v>131</v>
      </c>
      <c r="F10" s="114">
        <v>0</v>
      </c>
      <c r="G10" s="114">
        <v>0</v>
      </c>
      <c r="H10" s="114">
        <v>0</v>
      </c>
    </row>
    <row r="11" spans="1:8" ht="25.5" customHeight="1">
      <c r="B11" s="175" t="s">
        <v>355</v>
      </c>
      <c r="C11" s="176">
        <v>18</v>
      </c>
      <c r="D11" s="64">
        <v>0.55214723926380371</v>
      </c>
      <c r="E11" s="114">
        <v>18</v>
      </c>
      <c r="F11" s="114">
        <v>0</v>
      </c>
      <c r="G11" s="114">
        <v>0</v>
      </c>
      <c r="H11" s="114">
        <v>0</v>
      </c>
    </row>
    <row r="12" spans="1:8" ht="24" customHeight="1">
      <c r="B12" s="175" t="s">
        <v>356</v>
      </c>
      <c r="C12" s="176">
        <v>81</v>
      </c>
      <c r="D12" s="64">
        <v>2.4846625766871164</v>
      </c>
      <c r="E12" s="114">
        <v>79</v>
      </c>
      <c r="F12" s="114">
        <v>0</v>
      </c>
      <c r="G12" s="114">
        <v>0</v>
      </c>
      <c r="H12" s="114">
        <v>2</v>
      </c>
    </row>
    <row r="13" spans="1:8" ht="24">
      <c r="B13" s="175" t="s">
        <v>357</v>
      </c>
      <c r="C13" s="176">
        <v>9</v>
      </c>
      <c r="D13" s="64">
        <v>0.27607361963190186</v>
      </c>
      <c r="E13" s="114">
        <v>9</v>
      </c>
      <c r="F13" s="114">
        <v>0</v>
      </c>
      <c r="G13" s="114">
        <v>0</v>
      </c>
      <c r="H13" s="114">
        <v>0</v>
      </c>
    </row>
    <row r="14" spans="1:8" ht="24">
      <c r="B14" s="175" t="s">
        <v>358</v>
      </c>
      <c r="C14" s="176">
        <v>3</v>
      </c>
      <c r="D14" s="64">
        <v>9.202453987730061E-2</v>
      </c>
      <c r="E14" s="114">
        <v>3</v>
      </c>
      <c r="F14" s="114">
        <v>0</v>
      </c>
      <c r="G14" s="114">
        <v>0</v>
      </c>
      <c r="H14" s="114">
        <v>0</v>
      </c>
    </row>
    <row r="15" spans="1:8" ht="24.75" customHeight="1">
      <c r="B15" s="175" t="s">
        <v>359</v>
      </c>
      <c r="C15" s="176">
        <v>3</v>
      </c>
      <c r="D15" s="64">
        <v>9.202453987730061E-2</v>
      </c>
      <c r="E15" s="114">
        <v>3</v>
      </c>
      <c r="F15" s="114">
        <v>0</v>
      </c>
      <c r="G15" s="114">
        <v>0</v>
      </c>
      <c r="H15" s="114">
        <v>0</v>
      </c>
    </row>
    <row r="16" spans="1:8" ht="26.25" customHeight="1">
      <c r="B16" s="175" t="s">
        <v>360</v>
      </c>
      <c r="C16" s="176">
        <v>831</v>
      </c>
      <c r="D16" s="64">
        <v>25.490797546012274</v>
      </c>
      <c r="E16" s="114">
        <v>825</v>
      </c>
      <c r="F16" s="114">
        <v>6</v>
      </c>
      <c r="G16" s="114">
        <v>0</v>
      </c>
      <c r="H16" s="114">
        <v>0</v>
      </c>
    </row>
    <row r="17" spans="2:8" ht="24">
      <c r="B17" s="175" t="s">
        <v>361</v>
      </c>
      <c r="C17" s="176">
        <v>47</v>
      </c>
      <c r="D17" s="64">
        <v>1.4417177914110431</v>
      </c>
      <c r="E17" s="114">
        <v>46</v>
      </c>
      <c r="F17" s="114">
        <v>1</v>
      </c>
      <c r="G17" s="114">
        <v>0</v>
      </c>
      <c r="H17" s="114">
        <v>0</v>
      </c>
    </row>
    <row r="18" spans="2:8" ht="24">
      <c r="B18" s="175" t="s">
        <v>362</v>
      </c>
      <c r="C18" s="176">
        <v>57</v>
      </c>
      <c r="D18" s="64">
        <v>1.7484662576687116</v>
      </c>
      <c r="E18" s="114">
        <v>57</v>
      </c>
      <c r="F18" s="114">
        <v>0</v>
      </c>
      <c r="G18" s="114">
        <v>0</v>
      </c>
      <c r="H18" s="114">
        <v>0</v>
      </c>
    </row>
    <row r="19" spans="2:8">
      <c r="B19" s="175" t="s">
        <v>685</v>
      </c>
      <c r="C19" s="176">
        <v>1</v>
      </c>
      <c r="D19" s="64">
        <v>3.0674846625766874E-2</v>
      </c>
      <c r="E19" s="114">
        <v>1</v>
      </c>
      <c r="F19" s="114">
        <v>0</v>
      </c>
      <c r="G19" s="114">
        <v>0</v>
      </c>
      <c r="H19" s="114">
        <v>0</v>
      </c>
    </row>
    <row r="20" spans="2:8" ht="24">
      <c r="B20" s="175" t="s">
        <v>363</v>
      </c>
      <c r="C20" s="176">
        <v>27</v>
      </c>
      <c r="D20" s="64">
        <v>0.82822085889570563</v>
      </c>
      <c r="E20" s="114">
        <v>27</v>
      </c>
      <c r="F20" s="114">
        <v>0</v>
      </c>
      <c r="G20" s="114">
        <v>0</v>
      </c>
      <c r="H20" s="114">
        <v>0</v>
      </c>
    </row>
    <row r="21" spans="2:8" ht="27" customHeight="1">
      <c r="B21" s="175" t="s">
        <v>364</v>
      </c>
      <c r="C21" s="176">
        <v>30</v>
      </c>
      <c r="D21" s="64">
        <v>0.92024539877300615</v>
      </c>
      <c r="E21" s="114">
        <v>30</v>
      </c>
      <c r="F21" s="114">
        <v>0</v>
      </c>
      <c r="G21" s="114">
        <v>0</v>
      </c>
      <c r="H21" s="114">
        <v>0</v>
      </c>
    </row>
    <row r="22" spans="2:8" ht="31.5" customHeight="1">
      <c r="B22" s="175" t="s">
        <v>365</v>
      </c>
      <c r="C22" s="176">
        <v>12</v>
      </c>
      <c r="D22" s="64">
        <v>0.36809815950920244</v>
      </c>
      <c r="E22" s="114">
        <v>12</v>
      </c>
      <c r="F22" s="114">
        <v>0</v>
      </c>
      <c r="G22" s="114">
        <v>0</v>
      </c>
      <c r="H22" s="114">
        <v>0</v>
      </c>
    </row>
    <row r="23" spans="2:8" ht="36">
      <c r="B23" s="175" t="s">
        <v>366</v>
      </c>
      <c r="C23" s="176">
        <v>51</v>
      </c>
      <c r="D23" s="64">
        <v>1.5644171779141105</v>
      </c>
      <c r="E23" s="114">
        <v>50</v>
      </c>
      <c r="F23" s="114">
        <v>1</v>
      </c>
      <c r="G23" s="114">
        <v>0</v>
      </c>
      <c r="H23" s="114">
        <v>0</v>
      </c>
    </row>
    <row r="24" spans="2:8" ht="24.75" customHeight="1">
      <c r="B24" s="175" t="s">
        <v>367</v>
      </c>
      <c r="C24" s="176">
        <v>274</v>
      </c>
      <c r="D24" s="64">
        <v>8.404907975460123</v>
      </c>
      <c r="E24" s="114">
        <v>274</v>
      </c>
      <c r="F24" s="114">
        <v>0</v>
      </c>
      <c r="G24" s="114">
        <v>0</v>
      </c>
      <c r="H24" s="114">
        <v>0</v>
      </c>
    </row>
    <row r="25" spans="2:8" ht="25.5" customHeight="1">
      <c r="B25" s="175" t="s">
        <v>368</v>
      </c>
      <c r="C25" s="176">
        <v>132</v>
      </c>
      <c r="D25" s="64">
        <v>4.0490797546012276</v>
      </c>
      <c r="E25" s="114">
        <v>132</v>
      </c>
      <c r="F25" s="114">
        <v>0</v>
      </c>
      <c r="G25" s="114">
        <v>0</v>
      </c>
      <c r="H25" s="114">
        <v>0</v>
      </c>
    </row>
    <row r="26" spans="2:8" ht="24.75" customHeight="1">
      <c r="B26" s="175" t="s">
        <v>369</v>
      </c>
      <c r="C26" s="176">
        <v>68</v>
      </c>
      <c r="D26" s="64">
        <v>2.0858895705521472</v>
      </c>
      <c r="E26" s="114">
        <v>68</v>
      </c>
      <c r="F26" s="114">
        <v>0</v>
      </c>
      <c r="G26" s="114">
        <v>0</v>
      </c>
      <c r="H26" s="114">
        <v>0</v>
      </c>
    </row>
    <row r="27" spans="2:8" ht="14.25" customHeight="1">
      <c r="B27" s="175" t="s">
        <v>603</v>
      </c>
      <c r="C27" s="176">
        <v>7</v>
      </c>
      <c r="D27" s="64">
        <v>0.21472392638036811</v>
      </c>
      <c r="E27" s="114">
        <v>7</v>
      </c>
      <c r="F27" s="114">
        <v>0</v>
      </c>
      <c r="G27" s="114">
        <v>0</v>
      </c>
      <c r="H27" s="114">
        <v>0</v>
      </c>
    </row>
    <row r="28" spans="2:8">
      <c r="B28" s="175" t="s">
        <v>370</v>
      </c>
      <c r="C28" s="176">
        <v>528</v>
      </c>
      <c r="D28" s="64">
        <v>16.19631901840491</v>
      </c>
      <c r="E28" s="114">
        <v>527</v>
      </c>
      <c r="F28" s="114">
        <v>1</v>
      </c>
      <c r="G28" s="114">
        <v>0</v>
      </c>
      <c r="H28" s="114">
        <v>0</v>
      </c>
    </row>
    <row r="29" spans="2:8">
      <c r="B29" s="175" t="s">
        <v>371</v>
      </c>
      <c r="C29" s="176">
        <v>9</v>
      </c>
      <c r="D29" s="64">
        <v>0.27607361963190186</v>
      </c>
      <c r="E29" s="114">
        <v>9</v>
      </c>
      <c r="F29" s="114">
        <v>0</v>
      </c>
      <c r="G29" s="114">
        <v>0</v>
      </c>
      <c r="H29" s="114">
        <v>0</v>
      </c>
    </row>
    <row r="30" spans="2:8">
      <c r="B30" s="175" t="s">
        <v>372</v>
      </c>
      <c r="C30" s="176">
        <v>4</v>
      </c>
      <c r="D30" s="64">
        <v>0.1226993865030675</v>
      </c>
      <c r="E30" s="114">
        <v>4</v>
      </c>
      <c r="F30" s="114">
        <v>0</v>
      </c>
      <c r="G30" s="114">
        <v>0</v>
      </c>
      <c r="H30" s="114">
        <v>0</v>
      </c>
    </row>
    <row r="31" spans="2:8">
      <c r="B31" s="175" t="s">
        <v>373</v>
      </c>
      <c r="C31" s="176">
        <v>31</v>
      </c>
      <c r="D31" s="64">
        <v>0.95092024539877307</v>
      </c>
      <c r="E31" s="114">
        <v>31</v>
      </c>
      <c r="F31" s="114">
        <v>0</v>
      </c>
      <c r="G31" s="114">
        <v>0</v>
      </c>
      <c r="H31" s="114">
        <v>0</v>
      </c>
    </row>
    <row r="32" spans="2:8" ht="15.75" customHeight="1">
      <c r="B32" s="175" t="s">
        <v>374</v>
      </c>
      <c r="C32" s="176">
        <v>149</v>
      </c>
      <c r="D32" s="64">
        <v>4.5705521472392636</v>
      </c>
      <c r="E32" s="114">
        <v>148</v>
      </c>
      <c r="F32" s="114">
        <v>1</v>
      </c>
      <c r="G32" s="114">
        <v>0</v>
      </c>
      <c r="H32" s="114">
        <v>0</v>
      </c>
    </row>
    <row r="33" spans="2:8" ht="28.5" customHeight="1">
      <c r="B33" s="175" t="s">
        <v>375</v>
      </c>
      <c r="C33" s="176">
        <v>11</v>
      </c>
      <c r="D33" s="64">
        <v>0.33742331288343558</v>
      </c>
      <c r="E33" s="114">
        <v>11</v>
      </c>
      <c r="F33" s="114">
        <v>0</v>
      </c>
      <c r="G33" s="114">
        <v>0</v>
      </c>
      <c r="H33" s="114">
        <v>0</v>
      </c>
    </row>
    <row r="34" spans="2:8">
      <c r="B34" s="175" t="s">
        <v>376</v>
      </c>
      <c r="C34" s="176">
        <v>31</v>
      </c>
      <c r="D34" s="64">
        <v>0.95092024539877307</v>
      </c>
      <c r="E34" s="114">
        <v>29</v>
      </c>
      <c r="F34" s="114">
        <v>1</v>
      </c>
      <c r="G34" s="114">
        <v>0</v>
      </c>
      <c r="H34" s="114">
        <v>1</v>
      </c>
    </row>
    <row r="35" spans="2:8" ht="24">
      <c r="B35" s="175" t="s">
        <v>377</v>
      </c>
      <c r="C35" s="176">
        <v>5</v>
      </c>
      <c r="D35" s="64">
        <v>0.15337423312883436</v>
      </c>
      <c r="E35" s="114">
        <v>5</v>
      </c>
      <c r="F35" s="114">
        <v>0</v>
      </c>
      <c r="G35" s="114">
        <v>0</v>
      </c>
      <c r="H35" s="114">
        <v>0</v>
      </c>
    </row>
    <row r="36" spans="2:8">
      <c r="B36" s="115" t="s">
        <v>1</v>
      </c>
      <c r="C36" s="101">
        <v>3260</v>
      </c>
      <c r="D36" s="72">
        <v>100</v>
      </c>
      <c r="E36" s="101">
        <v>3241</v>
      </c>
      <c r="F36" s="116">
        <v>15</v>
      </c>
      <c r="G36" s="116">
        <v>1</v>
      </c>
      <c r="H36" s="116">
        <v>3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3" sqref="A3"/>
    </sheetView>
  </sheetViews>
  <sheetFormatPr baseColWidth="10" defaultRowHeight="15"/>
  <cols>
    <col min="2" max="2" customWidth="true" width="39.5703125" collapsed="false"/>
    <col min="3" max="3" customWidth="true" width="10.5703125" collapsed="false"/>
    <col min="4" max="4" customWidth="true" width="10.42578125" collapsed="false"/>
    <col min="5" max="5" customWidth="true" width="10.28515625" collapsed="false"/>
    <col min="6" max="6" customWidth="true" width="10.5703125" collapsed="false"/>
    <col min="7" max="7" customWidth="true" width="10.28515625" collapsed="false"/>
    <col min="8" max="8" customWidth="true" width="9.85546875" collapsed="false"/>
  </cols>
  <sheetData>
    <row r="1" spans="1:8">
      <c r="B1" s="117"/>
      <c r="C1" s="117"/>
      <c r="D1" s="117"/>
      <c r="E1" s="117"/>
      <c r="F1" s="117"/>
      <c r="G1" s="117"/>
      <c r="H1" s="117"/>
    </row>
    <row r="2" spans="1:8">
      <c r="B2" s="282" t="s">
        <v>587</v>
      </c>
      <c r="C2" s="283"/>
      <c r="D2" s="283"/>
      <c r="E2" s="283"/>
      <c r="F2" s="283"/>
      <c r="G2" s="283"/>
      <c r="H2" s="284"/>
    </row>
    <row r="3" spans="1:8">
      <c r="A3" s="255"/>
      <c r="B3" s="155" t="s">
        <v>586</v>
      </c>
      <c r="C3" s="78" t="s">
        <v>10</v>
      </c>
      <c r="D3" s="78" t="s">
        <v>11</v>
      </c>
      <c r="E3" s="71" t="s">
        <v>4</v>
      </c>
      <c r="F3" s="71" t="s">
        <v>5</v>
      </c>
      <c r="G3" s="71" t="s">
        <v>6</v>
      </c>
      <c r="H3" s="113" t="s">
        <v>7</v>
      </c>
    </row>
    <row r="4" spans="1:8" ht="15.75" customHeight="1">
      <c r="B4" s="178" t="s">
        <v>380</v>
      </c>
      <c r="C4" s="177">
        <v>17</v>
      </c>
      <c r="D4" s="64">
        <v>0.5214723926380368</v>
      </c>
      <c r="E4" s="118">
        <v>17</v>
      </c>
      <c r="F4" s="118">
        <v>0</v>
      </c>
      <c r="G4" s="118">
        <v>0</v>
      </c>
      <c r="H4" s="118">
        <v>0</v>
      </c>
    </row>
    <row r="5" spans="1:8" ht="36">
      <c r="B5" s="178" t="s">
        <v>686</v>
      </c>
      <c r="C5" s="177">
        <v>4</v>
      </c>
      <c r="D5" s="64">
        <v>0.1226993865030675</v>
      </c>
      <c r="E5" s="118">
        <v>4</v>
      </c>
      <c r="F5" s="118">
        <v>0</v>
      </c>
      <c r="G5" s="118">
        <v>0</v>
      </c>
      <c r="H5" s="118">
        <v>0</v>
      </c>
    </row>
    <row r="6" spans="1:8" ht="24">
      <c r="B6" s="178" t="s">
        <v>381</v>
      </c>
      <c r="C6" s="177">
        <v>3</v>
      </c>
      <c r="D6" s="64">
        <v>9.202453987730061E-2</v>
      </c>
      <c r="E6" s="118">
        <v>3</v>
      </c>
      <c r="F6" s="118">
        <v>0</v>
      </c>
      <c r="G6" s="118">
        <v>0</v>
      </c>
      <c r="H6" s="118">
        <v>0</v>
      </c>
    </row>
    <row r="7" spans="1:8">
      <c r="B7" s="178" t="s">
        <v>687</v>
      </c>
      <c r="C7" s="177">
        <v>3</v>
      </c>
      <c r="D7" s="64">
        <v>9.202453987730061E-2</v>
      </c>
      <c r="E7" s="118">
        <v>2</v>
      </c>
      <c r="F7" s="118">
        <v>1</v>
      </c>
      <c r="G7" s="118">
        <v>0</v>
      </c>
      <c r="H7" s="118">
        <v>0</v>
      </c>
    </row>
    <row r="8" spans="1:8" ht="14.25" customHeight="1">
      <c r="B8" s="178" t="s">
        <v>382</v>
      </c>
      <c r="C8" s="177">
        <v>2</v>
      </c>
      <c r="D8" s="64">
        <v>6.1349693251533749E-2</v>
      </c>
      <c r="E8" s="118">
        <v>2</v>
      </c>
      <c r="F8" s="118">
        <v>0</v>
      </c>
      <c r="G8" s="118">
        <v>0</v>
      </c>
      <c r="H8" s="118">
        <v>0</v>
      </c>
    </row>
    <row r="9" spans="1:8" ht="26.25" customHeight="1">
      <c r="B9" s="178" t="s">
        <v>383</v>
      </c>
      <c r="C9" s="177">
        <v>2</v>
      </c>
      <c r="D9" s="64">
        <v>6.1349693251533749E-2</v>
      </c>
      <c r="E9" s="118">
        <v>2</v>
      </c>
      <c r="F9" s="118">
        <v>0</v>
      </c>
      <c r="G9" s="118">
        <v>0</v>
      </c>
      <c r="H9" s="118">
        <v>0</v>
      </c>
    </row>
    <row r="10" spans="1:8" ht="27.75" customHeight="1">
      <c r="B10" s="178" t="s">
        <v>384</v>
      </c>
      <c r="C10" s="177">
        <v>5</v>
      </c>
      <c r="D10" s="64">
        <v>0.15337423312883436</v>
      </c>
      <c r="E10" s="118">
        <v>5</v>
      </c>
      <c r="F10" s="118">
        <v>0</v>
      </c>
      <c r="G10" s="118">
        <v>0</v>
      </c>
      <c r="H10" s="118">
        <v>0</v>
      </c>
    </row>
    <row r="11" spans="1:8" ht="24">
      <c r="B11" s="178" t="s">
        <v>604</v>
      </c>
      <c r="C11" s="177">
        <v>58</v>
      </c>
      <c r="D11" s="64">
        <v>1.7791411042944787</v>
      </c>
      <c r="E11" s="118">
        <v>58</v>
      </c>
      <c r="F11" s="118">
        <v>0</v>
      </c>
      <c r="G11" s="118">
        <v>0</v>
      </c>
      <c r="H11" s="118">
        <v>0</v>
      </c>
    </row>
    <row r="12" spans="1:8" ht="24">
      <c r="B12" s="178" t="s">
        <v>385</v>
      </c>
      <c r="C12" s="177">
        <v>7</v>
      </c>
      <c r="D12" s="64">
        <v>0.21472392638036811</v>
      </c>
      <c r="E12" s="118">
        <v>7</v>
      </c>
      <c r="F12" s="118">
        <v>0</v>
      </c>
      <c r="G12" s="118">
        <v>0</v>
      </c>
      <c r="H12" s="118">
        <v>0</v>
      </c>
    </row>
    <row r="13" spans="1:8" ht="24">
      <c r="B13" s="178" t="s">
        <v>386</v>
      </c>
      <c r="C13" s="177">
        <v>41</v>
      </c>
      <c r="D13" s="64">
        <v>1.2576687116564418</v>
      </c>
      <c r="E13" s="118">
        <v>41</v>
      </c>
      <c r="F13" s="118">
        <v>0</v>
      </c>
      <c r="G13" s="118">
        <v>0</v>
      </c>
      <c r="H13" s="118">
        <v>0</v>
      </c>
    </row>
    <row r="14" spans="1:8" ht="23.25" customHeight="1">
      <c r="B14" s="178" t="s">
        <v>387</v>
      </c>
      <c r="C14" s="177">
        <v>6</v>
      </c>
      <c r="D14" s="64">
        <v>0.18404907975460122</v>
      </c>
      <c r="E14" s="118">
        <v>6</v>
      </c>
      <c r="F14" s="118">
        <v>0</v>
      </c>
      <c r="G14" s="118">
        <v>0</v>
      </c>
      <c r="H14" s="118">
        <v>0</v>
      </c>
    </row>
    <row r="15" spans="1:8" ht="25.5" customHeight="1">
      <c r="B15" s="178" t="s">
        <v>388</v>
      </c>
      <c r="C15" s="177">
        <v>17</v>
      </c>
      <c r="D15" s="64">
        <v>0.5214723926380368</v>
      </c>
      <c r="E15" s="118">
        <v>16</v>
      </c>
      <c r="F15" s="118">
        <v>1</v>
      </c>
      <c r="G15" s="118">
        <v>0</v>
      </c>
      <c r="H15" s="118">
        <v>0</v>
      </c>
    </row>
    <row r="16" spans="1:8" ht="27" customHeight="1">
      <c r="B16" s="178" t="s">
        <v>389</v>
      </c>
      <c r="C16" s="177">
        <v>37</v>
      </c>
      <c r="D16" s="64">
        <v>1.1349693251533743</v>
      </c>
      <c r="E16" s="118">
        <v>37</v>
      </c>
      <c r="F16" s="118">
        <v>0</v>
      </c>
      <c r="G16" s="118">
        <v>0</v>
      </c>
      <c r="H16" s="118">
        <v>0</v>
      </c>
    </row>
    <row r="17" spans="1:8" ht="24">
      <c r="B17" s="178" t="s">
        <v>390</v>
      </c>
      <c r="C17" s="177">
        <v>101</v>
      </c>
      <c r="D17" s="64">
        <v>3.0981595092024543</v>
      </c>
      <c r="E17" s="118">
        <v>97</v>
      </c>
      <c r="F17" s="118">
        <v>2</v>
      </c>
      <c r="G17" s="118">
        <v>1</v>
      </c>
      <c r="H17" s="118">
        <v>1</v>
      </c>
    </row>
    <row r="18" spans="1:8" ht="24">
      <c r="B18" s="178" t="s">
        <v>391</v>
      </c>
      <c r="C18" s="177">
        <v>14</v>
      </c>
      <c r="D18" s="64">
        <v>0.42944785276073622</v>
      </c>
      <c r="E18" s="118">
        <v>14</v>
      </c>
      <c r="F18" s="118">
        <v>0</v>
      </c>
      <c r="G18" s="118">
        <v>0</v>
      </c>
      <c r="H18" s="118">
        <v>0</v>
      </c>
    </row>
    <row r="19" spans="1:8" ht="24">
      <c r="B19" s="178" t="s">
        <v>392</v>
      </c>
      <c r="C19" s="177">
        <v>39</v>
      </c>
      <c r="D19" s="64">
        <v>1.196319018404908</v>
      </c>
      <c r="E19" s="118">
        <v>39</v>
      </c>
      <c r="F19" s="118">
        <v>0</v>
      </c>
      <c r="G19" s="118">
        <v>0</v>
      </c>
      <c r="H19" s="118">
        <v>0</v>
      </c>
    </row>
    <row r="20" spans="1:8" ht="24">
      <c r="B20" s="178" t="s">
        <v>393</v>
      </c>
      <c r="C20" s="177">
        <v>13</v>
      </c>
      <c r="D20" s="64">
        <v>0.39877300613496935</v>
      </c>
      <c r="E20" s="118">
        <v>12</v>
      </c>
      <c r="F20" s="118">
        <v>1</v>
      </c>
      <c r="G20" s="118">
        <v>0</v>
      </c>
      <c r="H20" s="118">
        <v>0</v>
      </c>
    </row>
    <row r="21" spans="1:8" ht="48">
      <c r="A21" s="167"/>
      <c r="B21" s="178" t="s">
        <v>394</v>
      </c>
      <c r="C21" s="177">
        <v>82</v>
      </c>
      <c r="D21" s="64">
        <v>2.5153374233128836</v>
      </c>
      <c r="E21" s="118">
        <v>78</v>
      </c>
      <c r="F21" s="118">
        <v>4</v>
      </c>
      <c r="G21" s="118">
        <v>0</v>
      </c>
      <c r="H21" s="118">
        <v>0</v>
      </c>
    </row>
    <row r="22" spans="1:8" ht="28.5" customHeight="1">
      <c r="A22" s="167"/>
      <c r="B22" s="178" t="s">
        <v>395</v>
      </c>
      <c r="C22" s="177">
        <v>66</v>
      </c>
      <c r="D22" s="64">
        <v>2.0245398773006138</v>
      </c>
      <c r="E22" s="118">
        <v>64</v>
      </c>
      <c r="F22" s="118">
        <v>1</v>
      </c>
      <c r="G22" s="118">
        <v>0</v>
      </c>
      <c r="H22" s="118">
        <v>1</v>
      </c>
    </row>
    <row r="23" spans="1:8" ht="48">
      <c r="A23" s="167"/>
      <c r="B23" s="178" t="s">
        <v>396</v>
      </c>
      <c r="C23" s="177">
        <v>201</v>
      </c>
      <c r="D23" s="64">
        <v>6.1656441717791406</v>
      </c>
      <c r="E23" s="118">
        <v>200</v>
      </c>
      <c r="F23" s="118">
        <v>1</v>
      </c>
      <c r="G23" s="118">
        <v>0</v>
      </c>
      <c r="H23" s="118">
        <v>0</v>
      </c>
    </row>
    <row r="24" spans="1:8" ht="13.5" customHeight="1">
      <c r="A24" s="167"/>
      <c r="B24" s="178" t="s">
        <v>397</v>
      </c>
      <c r="C24" s="177">
        <v>217</v>
      </c>
      <c r="D24" s="64">
        <v>6.6564417177914113</v>
      </c>
      <c r="E24" s="118">
        <v>217</v>
      </c>
      <c r="F24" s="118">
        <v>0</v>
      </c>
      <c r="G24" s="118">
        <v>0</v>
      </c>
      <c r="H24" s="118">
        <v>0</v>
      </c>
    </row>
    <row r="25" spans="1:8" ht="24">
      <c r="A25" s="167"/>
      <c r="B25" s="178" t="s">
        <v>688</v>
      </c>
      <c r="C25" s="177">
        <v>3</v>
      </c>
      <c r="D25" s="64">
        <v>9.202453987730061E-2</v>
      </c>
      <c r="E25" s="118">
        <v>3</v>
      </c>
      <c r="F25" s="118">
        <v>0</v>
      </c>
      <c r="G25" s="118">
        <v>0</v>
      </c>
      <c r="H25" s="118">
        <v>0</v>
      </c>
    </row>
    <row r="26" spans="1:8" ht="24">
      <c r="A26" s="167"/>
      <c r="B26" s="178" t="s">
        <v>398</v>
      </c>
      <c r="C26" s="177">
        <v>20</v>
      </c>
      <c r="D26" s="64">
        <v>0.61349693251533743</v>
      </c>
      <c r="E26" s="118">
        <v>20</v>
      </c>
      <c r="F26" s="118">
        <v>0</v>
      </c>
      <c r="G26" s="118">
        <v>0</v>
      </c>
      <c r="H26" s="118">
        <v>0</v>
      </c>
    </row>
    <row r="27" spans="1:8">
      <c r="A27" s="167"/>
      <c r="B27" s="178" t="s">
        <v>399</v>
      </c>
      <c r="C27" s="177">
        <v>82</v>
      </c>
      <c r="D27" s="64">
        <v>2.5153374233128836</v>
      </c>
      <c r="E27" s="118">
        <v>81</v>
      </c>
      <c r="F27" s="118">
        <v>1</v>
      </c>
      <c r="G27" s="118">
        <v>0</v>
      </c>
      <c r="H27" s="118">
        <v>0</v>
      </c>
    </row>
    <row r="28" spans="1:8" ht="15.75" customHeight="1">
      <c r="B28" s="178" t="s">
        <v>400</v>
      </c>
      <c r="C28" s="177">
        <v>268</v>
      </c>
      <c r="D28" s="64">
        <v>8.220858895705522</v>
      </c>
      <c r="E28" s="118">
        <v>267</v>
      </c>
      <c r="F28" s="118">
        <v>1</v>
      </c>
      <c r="G28" s="118">
        <v>0</v>
      </c>
      <c r="H28" s="118">
        <v>0</v>
      </c>
    </row>
    <row r="29" spans="1:8" ht="27.75" customHeight="1">
      <c r="B29" s="178" t="s">
        <v>401</v>
      </c>
      <c r="C29" s="177">
        <v>15</v>
      </c>
      <c r="D29" s="64">
        <v>0.46012269938650308</v>
      </c>
      <c r="E29" s="118">
        <v>15</v>
      </c>
      <c r="F29" s="118">
        <v>0</v>
      </c>
      <c r="G29" s="118">
        <v>0</v>
      </c>
      <c r="H29" s="118">
        <v>0</v>
      </c>
    </row>
    <row r="30" spans="1:8">
      <c r="A30" s="167"/>
      <c r="B30" s="178" t="s">
        <v>402</v>
      </c>
      <c r="C30" s="177">
        <v>6</v>
      </c>
      <c r="D30" s="64">
        <v>0.18404907975460122</v>
      </c>
      <c r="E30" s="118">
        <v>6</v>
      </c>
      <c r="F30" s="118">
        <v>0</v>
      </c>
      <c r="G30" s="118">
        <v>0</v>
      </c>
      <c r="H30" s="118">
        <v>0</v>
      </c>
    </row>
    <row r="31" spans="1:8" ht="27" customHeight="1">
      <c r="A31" s="167"/>
      <c r="B31" s="178" t="s">
        <v>403</v>
      </c>
      <c r="C31" s="177">
        <v>21</v>
      </c>
      <c r="D31" s="64">
        <v>0.64417177914110435</v>
      </c>
      <c r="E31" s="118">
        <v>21</v>
      </c>
      <c r="F31" s="118">
        <v>0</v>
      </c>
      <c r="G31" s="118">
        <v>0</v>
      </c>
      <c r="H31" s="118">
        <v>0</v>
      </c>
    </row>
    <row r="32" spans="1:8" ht="24">
      <c r="A32" s="167"/>
      <c r="B32" s="178" t="s">
        <v>404</v>
      </c>
      <c r="C32" s="177">
        <v>40</v>
      </c>
      <c r="D32" s="64">
        <v>1.2269938650306749</v>
      </c>
      <c r="E32" s="118">
        <v>40</v>
      </c>
      <c r="F32" s="118">
        <v>0</v>
      </c>
      <c r="G32" s="118">
        <v>0</v>
      </c>
      <c r="H32" s="118">
        <v>0</v>
      </c>
    </row>
    <row r="33" spans="1:8" ht="24">
      <c r="A33" s="167"/>
      <c r="B33" s="178" t="s">
        <v>405</v>
      </c>
      <c r="C33" s="177">
        <v>579</v>
      </c>
      <c r="D33" s="64">
        <v>17.760736196319019</v>
      </c>
      <c r="E33" s="118">
        <v>578</v>
      </c>
      <c r="F33" s="118">
        <v>1</v>
      </c>
      <c r="G33" s="118">
        <v>0</v>
      </c>
      <c r="H33" s="118">
        <v>0</v>
      </c>
    </row>
    <row r="34" spans="1:8" ht="24">
      <c r="A34" s="167"/>
      <c r="B34" s="178" t="s">
        <v>406</v>
      </c>
      <c r="C34" s="177">
        <v>54</v>
      </c>
      <c r="D34" s="64">
        <v>1.6564417177914113</v>
      </c>
      <c r="E34" s="118">
        <v>54</v>
      </c>
      <c r="F34" s="118">
        <v>0</v>
      </c>
      <c r="G34" s="118">
        <v>0</v>
      </c>
      <c r="H34" s="118">
        <v>0</v>
      </c>
    </row>
    <row r="35" spans="1:8">
      <c r="A35" s="167"/>
      <c r="B35" s="178" t="s">
        <v>407</v>
      </c>
      <c r="C35" s="177">
        <v>464</v>
      </c>
      <c r="D35" s="64">
        <v>14.23312883435583</v>
      </c>
      <c r="E35" s="118">
        <v>464</v>
      </c>
      <c r="F35" s="118">
        <v>0</v>
      </c>
      <c r="G35" s="118">
        <v>0</v>
      </c>
      <c r="H35" s="118">
        <v>0</v>
      </c>
    </row>
    <row r="36" spans="1:8">
      <c r="A36" s="167"/>
      <c r="B36" s="178" t="s">
        <v>408</v>
      </c>
      <c r="C36" s="177">
        <v>192</v>
      </c>
      <c r="D36" s="64">
        <v>5.889570552147239</v>
      </c>
      <c r="E36" s="118">
        <v>191</v>
      </c>
      <c r="F36" s="118">
        <v>0</v>
      </c>
      <c r="G36" s="118">
        <v>0</v>
      </c>
      <c r="H36" s="118">
        <v>1</v>
      </c>
    </row>
    <row r="37" spans="1:8">
      <c r="A37" s="167"/>
      <c r="B37" s="178" t="s">
        <v>409</v>
      </c>
      <c r="C37" s="177">
        <v>128</v>
      </c>
      <c r="D37" s="64">
        <v>3.9263803680981599</v>
      </c>
      <c r="E37" s="118">
        <v>128</v>
      </c>
      <c r="F37" s="118">
        <v>0</v>
      </c>
      <c r="G37" s="118">
        <v>0</v>
      </c>
      <c r="H37" s="118">
        <v>0</v>
      </c>
    </row>
    <row r="38" spans="1:8">
      <c r="A38" s="167"/>
      <c r="B38" s="178" t="s">
        <v>410</v>
      </c>
      <c r="C38" s="177">
        <v>182</v>
      </c>
      <c r="D38" s="64">
        <v>5.5828220858895703</v>
      </c>
      <c r="E38" s="118">
        <v>182</v>
      </c>
      <c r="F38" s="118">
        <v>0</v>
      </c>
      <c r="G38" s="118">
        <v>0</v>
      </c>
      <c r="H38" s="118">
        <v>0</v>
      </c>
    </row>
    <row r="39" spans="1:8" ht="24">
      <c r="A39" s="167"/>
      <c r="B39" s="178" t="s">
        <v>411</v>
      </c>
      <c r="C39" s="177">
        <v>149</v>
      </c>
      <c r="D39" s="64">
        <v>4.5705521472392636</v>
      </c>
      <c r="E39" s="118">
        <v>149</v>
      </c>
      <c r="F39" s="118">
        <v>0</v>
      </c>
      <c r="G39" s="118">
        <v>0</v>
      </c>
      <c r="H39" s="118">
        <v>0</v>
      </c>
    </row>
    <row r="40" spans="1:8" ht="49.5" customHeight="1">
      <c r="B40" s="178" t="s">
        <v>412</v>
      </c>
      <c r="C40" s="177">
        <v>81</v>
      </c>
      <c r="D40" s="64">
        <v>2.4846625766871164</v>
      </c>
      <c r="E40" s="118">
        <v>81</v>
      </c>
      <c r="F40" s="118">
        <v>0</v>
      </c>
      <c r="G40" s="118">
        <v>0</v>
      </c>
      <c r="H40" s="118">
        <v>0</v>
      </c>
    </row>
    <row r="41" spans="1:8">
      <c r="B41" s="178" t="s">
        <v>413</v>
      </c>
      <c r="C41" s="177">
        <v>1</v>
      </c>
      <c r="D41" s="64">
        <v>3.0674846625766874E-2</v>
      </c>
      <c r="E41" s="118">
        <v>1</v>
      </c>
      <c r="F41" s="118">
        <v>0</v>
      </c>
      <c r="G41" s="118">
        <v>0</v>
      </c>
      <c r="H41" s="118">
        <v>0</v>
      </c>
    </row>
    <row r="42" spans="1:8" ht="37.5" customHeight="1">
      <c r="B42" s="178" t="s">
        <v>605</v>
      </c>
      <c r="C42" s="177">
        <v>1</v>
      </c>
      <c r="D42" s="64">
        <v>3.0674846625766874E-2</v>
      </c>
      <c r="E42" s="118">
        <v>1</v>
      </c>
      <c r="F42" s="118">
        <v>0</v>
      </c>
      <c r="G42" s="118">
        <v>0</v>
      </c>
      <c r="H42" s="118">
        <v>0</v>
      </c>
    </row>
    <row r="43" spans="1:8">
      <c r="B43" s="178" t="s">
        <v>414</v>
      </c>
      <c r="C43" s="177">
        <v>8</v>
      </c>
      <c r="D43" s="64">
        <v>0.245398773006135</v>
      </c>
      <c r="E43" s="118">
        <v>8</v>
      </c>
      <c r="F43" s="118">
        <v>0</v>
      </c>
      <c r="G43" s="118">
        <v>0</v>
      </c>
      <c r="H43" s="118">
        <v>0</v>
      </c>
    </row>
    <row r="44" spans="1:8" ht="36">
      <c r="B44" s="178" t="s">
        <v>606</v>
      </c>
      <c r="C44" s="177">
        <v>2</v>
      </c>
      <c r="D44" s="64">
        <v>6.1349693251533749E-2</v>
      </c>
      <c r="E44" s="118">
        <v>2</v>
      </c>
      <c r="F44" s="118">
        <v>0</v>
      </c>
      <c r="G44" s="118">
        <v>0</v>
      </c>
      <c r="H44" s="118">
        <v>0</v>
      </c>
    </row>
    <row r="45" spans="1:8" ht="24">
      <c r="B45" s="178" t="s">
        <v>415</v>
      </c>
      <c r="C45" s="177">
        <v>2</v>
      </c>
      <c r="D45" s="64">
        <v>6.1349693251533749E-2</v>
      </c>
      <c r="E45" s="118">
        <v>2</v>
      </c>
      <c r="F45" s="118">
        <v>0</v>
      </c>
      <c r="G45" s="118">
        <v>0</v>
      </c>
      <c r="H45" s="118">
        <v>0</v>
      </c>
    </row>
    <row r="46" spans="1:8" ht="24">
      <c r="B46" s="178" t="s">
        <v>416</v>
      </c>
      <c r="C46" s="177">
        <v>27</v>
      </c>
      <c r="D46" s="64">
        <v>0.82822085889570563</v>
      </c>
      <c r="E46" s="118">
        <v>26</v>
      </c>
      <c r="F46" s="118">
        <v>1</v>
      </c>
      <c r="G46" s="118">
        <v>0</v>
      </c>
      <c r="H46" s="118">
        <v>0</v>
      </c>
    </row>
    <row r="47" spans="1:8">
      <c r="B47" s="119" t="s">
        <v>1</v>
      </c>
      <c r="C47" s="101">
        <v>3260</v>
      </c>
      <c r="D47" s="72">
        <v>100</v>
      </c>
      <c r="E47" s="101">
        <v>3241</v>
      </c>
      <c r="F47" s="120">
        <v>15</v>
      </c>
      <c r="G47" s="120">
        <v>1</v>
      </c>
      <c r="H47" s="120">
        <v>3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3"/>
  <sheetViews>
    <sheetView topLeftCell="A2" workbookViewId="0">
      <selection activeCell="B2" sqref="B2:H2"/>
    </sheetView>
  </sheetViews>
  <sheetFormatPr baseColWidth="10" defaultRowHeight="15"/>
  <cols>
    <col min="2" max="2" customWidth="true" width="42.85546875" collapsed="false"/>
    <col min="3" max="3" customWidth="true" width="10.7109375" collapsed="false"/>
    <col min="4" max="4" customWidth="true" width="10.0" collapsed="false"/>
    <col min="5" max="5" customWidth="true" width="10.42578125" collapsed="false"/>
    <col min="6" max="6" customWidth="true" width="10.140625" collapsed="false"/>
    <col min="7" max="7" customWidth="true" width="10.42578125" collapsed="false"/>
    <col min="8" max="8" customWidth="true" width="9.5703125" collapsed="false"/>
  </cols>
  <sheetData>
    <row r="2" spans="1:8">
      <c r="B2" s="291" t="s">
        <v>525</v>
      </c>
      <c r="C2" s="292"/>
      <c r="D2" s="292"/>
      <c r="E2" s="292"/>
      <c r="F2" s="292"/>
      <c r="G2" s="292"/>
      <c r="H2" s="293"/>
    </row>
    <row r="3" spans="1:8">
      <c r="A3" s="255"/>
      <c r="B3" s="121" t="s">
        <v>526</v>
      </c>
      <c r="C3" s="122" t="s">
        <v>10</v>
      </c>
      <c r="D3" s="123" t="s">
        <v>11</v>
      </c>
      <c r="E3" s="73" t="s">
        <v>4</v>
      </c>
      <c r="F3" s="73" t="s">
        <v>5</v>
      </c>
      <c r="G3" s="73" t="s">
        <v>6</v>
      </c>
      <c r="H3" s="124" t="s">
        <v>7</v>
      </c>
    </row>
    <row r="4" spans="1:8" ht="15.75" customHeight="1">
      <c r="B4" s="183" t="s">
        <v>417</v>
      </c>
      <c r="C4" s="182">
        <v>121</v>
      </c>
      <c r="D4" s="64">
        <v>3.7116564417177913</v>
      </c>
      <c r="E4" s="125">
        <v>120</v>
      </c>
      <c r="F4" s="125">
        <v>1</v>
      </c>
      <c r="G4" s="125">
        <v>0</v>
      </c>
      <c r="H4" s="125">
        <v>0</v>
      </c>
    </row>
    <row r="5" spans="1:8">
      <c r="B5" s="183" t="s">
        <v>418</v>
      </c>
      <c r="C5" s="182">
        <v>58</v>
      </c>
      <c r="D5" s="64">
        <v>1.7791411042944787</v>
      </c>
      <c r="E5" s="125">
        <v>58</v>
      </c>
      <c r="F5" s="125">
        <v>0</v>
      </c>
      <c r="G5" s="125">
        <v>0</v>
      </c>
      <c r="H5" s="125">
        <v>0</v>
      </c>
    </row>
    <row r="6" spans="1:8" ht="38.25" customHeight="1">
      <c r="B6" s="183" t="s">
        <v>607</v>
      </c>
      <c r="C6" s="182">
        <v>23</v>
      </c>
      <c r="D6" s="64">
        <v>0.70552147239263807</v>
      </c>
      <c r="E6" s="125">
        <v>22</v>
      </c>
      <c r="F6" s="125">
        <v>1</v>
      </c>
      <c r="G6" s="125">
        <v>0</v>
      </c>
      <c r="H6" s="125">
        <v>0</v>
      </c>
    </row>
    <row r="7" spans="1:8" ht="48.75" customHeight="1">
      <c r="B7" s="183" t="s">
        <v>608</v>
      </c>
      <c r="C7" s="182">
        <v>327</v>
      </c>
      <c r="D7" s="64">
        <v>10.030674846625768</v>
      </c>
      <c r="E7" s="125">
        <v>327</v>
      </c>
      <c r="F7" s="125">
        <v>0</v>
      </c>
      <c r="G7" s="125">
        <v>0</v>
      </c>
      <c r="H7" s="125">
        <v>0</v>
      </c>
    </row>
    <row r="8" spans="1:8" ht="24">
      <c r="B8" s="183" t="s">
        <v>419</v>
      </c>
      <c r="C8" s="182">
        <v>2</v>
      </c>
      <c r="D8" s="64">
        <v>6.1349693251533749E-2</v>
      </c>
      <c r="E8" s="125">
        <v>2</v>
      </c>
      <c r="F8" s="125">
        <v>0</v>
      </c>
      <c r="G8" s="125">
        <v>0</v>
      </c>
      <c r="H8" s="125">
        <v>0</v>
      </c>
    </row>
    <row r="9" spans="1:8" ht="36">
      <c r="B9" s="183" t="s">
        <v>609</v>
      </c>
      <c r="C9" s="182">
        <v>1</v>
      </c>
      <c r="D9" s="64">
        <v>3.0674846625766874E-2</v>
      </c>
      <c r="E9" s="125">
        <v>1</v>
      </c>
      <c r="F9" s="125">
        <v>0</v>
      </c>
      <c r="G9" s="125">
        <v>0</v>
      </c>
      <c r="H9" s="125">
        <v>0</v>
      </c>
    </row>
    <row r="10" spans="1:8" ht="27.75" customHeight="1">
      <c r="B10" s="183" t="s">
        <v>420</v>
      </c>
      <c r="C10" s="182">
        <v>91</v>
      </c>
      <c r="D10" s="64">
        <v>2.7914110429447851</v>
      </c>
      <c r="E10" s="125">
        <v>90</v>
      </c>
      <c r="F10" s="125">
        <v>1</v>
      </c>
      <c r="G10" s="125">
        <v>0</v>
      </c>
      <c r="H10" s="125">
        <v>0</v>
      </c>
    </row>
    <row r="11" spans="1:8" ht="24.75" customHeight="1">
      <c r="B11" s="183" t="s">
        <v>421</v>
      </c>
      <c r="C11" s="182">
        <v>17</v>
      </c>
      <c r="D11" s="64">
        <v>0.5214723926380368</v>
      </c>
      <c r="E11" s="125">
        <v>17</v>
      </c>
      <c r="F11" s="125">
        <v>0</v>
      </c>
      <c r="G11" s="125">
        <v>0</v>
      </c>
      <c r="H11" s="125">
        <v>0</v>
      </c>
    </row>
    <row r="12" spans="1:8" ht="37.5" customHeight="1">
      <c r="B12" s="183" t="s">
        <v>422</v>
      </c>
      <c r="C12" s="182">
        <v>35</v>
      </c>
      <c r="D12" s="64">
        <v>1.0736196319018405</v>
      </c>
      <c r="E12" s="125">
        <v>34</v>
      </c>
      <c r="F12" s="125">
        <v>0</v>
      </c>
      <c r="G12" s="125">
        <v>1</v>
      </c>
      <c r="H12" s="125">
        <v>0</v>
      </c>
    </row>
    <row r="13" spans="1:8" ht="39.75" customHeight="1">
      <c r="B13" s="183" t="s">
        <v>423</v>
      </c>
      <c r="C13" s="182">
        <v>1</v>
      </c>
      <c r="D13" s="64">
        <v>3.0674846625766874E-2</v>
      </c>
      <c r="E13" s="125">
        <v>1</v>
      </c>
      <c r="F13" s="125">
        <v>0</v>
      </c>
      <c r="G13" s="125">
        <v>0</v>
      </c>
      <c r="H13" s="125">
        <v>0</v>
      </c>
    </row>
    <row r="14" spans="1:8" ht="38.25" customHeight="1">
      <c r="B14" s="183" t="s">
        <v>424</v>
      </c>
      <c r="C14" s="182">
        <v>2</v>
      </c>
      <c r="D14" s="64">
        <v>6.1349693251533749E-2</v>
      </c>
      <c r="E14" s="125">
        <v>2</v>
      </c>
      <c r="F14" s="125">
        <v>0</v>
      </c>
      <c r="G14" s="125">
        <v>0</v>
      </c>
      <c r="H14" s="125">
        <v>0</v>
      </c>
    </row>
    <row r="15" spans="1:8" ht="37.5" customHeight="1">
      <c r="B15" s="183" t="s">
        <v>425</v>
      </c>
      <c r="C15" s="182">
        <v>2</v>
      </c>
      <c r="D15" s="64">
        <v>6.1349693251533749E-2</v>
      </c>
      <c r="E15" s="125">
        <v>2</v>
      </c>
      <c r="F15" s="125">
        <v>0</v>
      </c>
      <c r="G15" s="125">
        <v>0</v>
      </c>
      <c r="H15" s="125">
        <v>0</v>
      </c>
    </row>
    <row r="16" spans="1:8" ht="24">
      <c r="B16" s="183" t="s">
        <v>426</v>
      </c>
      <c r="C16" s="182">
        <v>4</v>
      </c>
      <c r="D16" s="64">
        <v>0.1226993865030675</v>
      </c>
      <c r="E16" s="125">
        <v>4</v>
      </c>
      <c r="F16" s="125">
        <v>0</v>
      </c>
      <c r="G16" s="125">
        <v>0</v>
      </c>
      <c r="H16" s="125">
        <v>0</v>
      </c>
    </row>
    <row r="17" spans="2:8" ht="36">
      <c r="B17" s="183" t="s">
        <v>427</v>
      </c>
      <c r="C17" s="182">
        <v>28</v>
      </c>
      <c r="D17" s="64">
        <v>0.85889570552147243</v>
      </c>
      <c r="E17" s="125">
        <v>27</v>
      </c>
      <c r="F17" s="125">
        <v>1</v>
      </c>
      <c r="G17" s="125">
        <v>0</v>
      </c>
      <c r="H17" s="125">
        <v>0</v>
      </c>
    </row>
    <row r="18" spans="2:8" ht="38.25" customHeight="1">
      <c r="B18" s="183" t="s">
        <v>428</v>
      </c>
      <c r="C18" s="182">
        <v>13</v>
      </c>
      <c r="D18" s="64">
        <v>0.39877300613496935</v>
      </c>
      <c r="E18" s="125">
        <v>13</v>
      </c>
      <c r="F18" s="125">
        <v>0</v>
      </c>
      <c r="G18" s="125">
        <v>0</v>
      </c>
      <c r="H18" s="125">
        <v>0</v>
      </c>
    </row>
    <row r="19" spans="2:8" ht="26.25" customHeight="1">
      <c r="B19" s="183" t="s">
        <v>429</v>
      </c>
      <c r="C19" s="182">
        <v>7</v>
      </c>
      <c r="D19" s="64">
        <v>0.21472392638036811</v>
      </c>
      <c r="E19" s="125">
        <v>7</v>
      </c>
      <c r="F19" s="125">
        <v>0</v>
      </c>
      <c r="G19" s="125">
        <v>0</v>
      </c>
      <c r="H19" s="125">
        <v>0</v>
      </c>
    </row>
    <row r="20" spans="2:8" ht="36">
      <c r="B20" s="183" t="s">
        <v>430</v>
      </c>
      <c r="C20" s="182">
        <v>13</v>
      </c>
      <c r="D20" s="64">
        <v>0.39877300613496935</v>
      </c>
      <c r="E20" s="125">
        <v>13</v>
      </c>
      <c r="F20" s="125">
        <v>0</v>
      </c>
      <c r="G20" s="125">
        <v>0</v>
      </c>
      <c r="H20" s="125">
        <v>0</v>
      </c>
    </row>
    <row r="21" spans="2:8" ht="38.25" customHeight="1">
      <c r="B21" s="183" t="s">
        <v>431</v>
      </c>
      <c r="C21" s="182">
        <v>10</v>
      </c>
      <c r="D21" s="64">
        <v>0.30674846625766872</v>
      </c>
      <c r="E21" s="125">
        <v>10</v>
      </c>
      <c r="F21" s="125">
        <v>0</v>
      </c>
      <c r="G21" s="125">
        <v>0</v>
      </c>
      <c r="H21" s="125">
        <v>0</v>
      </c>
    </row>
    <row r="22" spans="2:8" ht="36">
      <c r="B22" s="183" t="s">
        <v>432</v>
      </c>
      <c r="C22" s="182">
        <v>2</v>
      </c>
      <c r="D22" s="64">
        <v>6.1349693251533749E-2</v>
      </c>
      <c r="E22" s="125">
        <v>2</v>
      </c>
      <c r="F22" s="125">
        <v>0</v>
      </c>
      <c r="G22" s="125">
        <v>0</v>
      </c>
      <c r="H22" s="125">
        <v>0</v>
      </c>
    </row>
    <row r="23" spans="2:8" ht="38.25" customHeight="1">
      <c r="B23" s="183" t="s">
        <v>433</v>
      </c>
      <c r="C23" s="182">
        <v>226</v>
      </c>
      <c r="D23" s="64">
        <v>6.9325153374233128</v>
      </c>
      <c r="E23" s="125">
        <v>226</v>
      </c>
      <c r="F23" s="125">
        <v>0</v>
      </c>
      <c r="G23" s="125">
        <v>0</v>
      </c>
      <c r="H23" s="125">
        <v>0</v>
      </c>
    </row>
    <row r="24" spans="2:8" ht="39.75" customHeight="1">
      <c r="B24" s="183" t="s">
        <v>434</v>
      </c>
      <c r="C24" s="182">
        <v>3</v>
      </c>
      <c r="D24" s="64">
        <v>9.202453987730061E-2</v>
      </c>
      <c r="E24" s="125">
        <v>3</v>
      </c>
      <c r="F24" s="125">
        <v>0</v>
      </c>
      <c r="G24" s="125">
        <v>0</v>
      </c>
      <c r="H24" s="125">
        <v>0</v>
      </c>
    </row>
    <row r="25" spans="2:8" ht="15.75" customHeight="1">
      <c r="B25" s="183" t="s">
        <v>435</v>
      </c>
      <c r="C25" s="182">
        <v>3</v>
      </c>
      <c r="D25" s="64">
        <v>9.202453987730061E-2</v>
      </c>
      <c r="E25" s="125">
        <v>3</v>
      </c>
      <c r="F25" s="125">
        <v>0</v>
      </c>
      <c r="G25" s="125">
        <v>0</v>
      </c>
      <c r="H25" s="125">
        <v>0</v>
      </c>
    </row>
    <row r="26" spans="2:8" ht="27" customHeight="1">
      <c r="B26" s="183" t="s">
        <v>436</v>
      </c>
      <c r="C26" s="182">
        <v>26</v>
      </c>
      <c r="D26" s="64">
        <v>0.79754601226993871</v>
      </c>
      <c r="E26" s="125">
        <v>26</v>
      </c>
      <c r="F26" s="125">
        <v>0</v>
      </c>
      <c r="G26" s="125">
        <v>0</v>
      </c>
      <c r="H26" s="125">
        <v>0</v>
      </c>
    </row>
    <row r="27" spans="2:8" ht="27" customHeight="1">
      <c r="B27" s="183" t="s">
        <v>437</v>
      </c>
      <c r="C27" s="182">
        <v>31</v>
      </c>
      <c r="D27" s="64">
        <v>0.95092024539877307</v>
      </c>
      <c r="E27" s="125">
        <v>31</v>
      </c>
      <c r="F27" s="125">
        <v>0</v>
      </c>
      <c r="G27" s="125">
        <v>0</v>
      </c>
      <c r="H27" s="125">
        <v>0</v>
      </c>
    </row>
    <row r="28" spans="2:8" ht="24">
      <c r="B28" s="183" t="s">
        <v>610</v>
      </c>
      <c r="C28" s="182">
        <v>1</v>
      </c>
      <c r="D28" s="64">
        <v>3.0674846625766874E-2</v>
      </c>
      <c r="E28" s="125">
        <v>1</v>
      </c>
      <c r="F28" s="125">
        <v>0</v>
      </c>
      <c r="G28" s="125">
        <v>0</v>
      </c>
      <c r="H28" s="125">
        <v>0</v>
      </c>
    </row>
    <row r="29" spans="2:8" ht="24">
      <c r="B29" s="183" t="s">
        <v>438</v>
      </c>
      <c r="C29" s="182">
        <v>9</v>
      </c>
      <c r="D29" s="64">
        <v>0.27607361963190186</v>
      </c>
      <c r="E29" s="125">
        <v>9</v>
      </c>
      <c r="F29" s="125">
        <v>0</v>
      </c>
      <c r="G29" s="125">
        <v>0</v>
      </c>
      <c r="H29" s="125">
        <v>0</v>
      </c>
    </row>
    <row r="30" spans="2:8" ht="36">
      <c r="B30" s="183" t="s">
        <v>439</v>
      </c>
      <c r="C30" s="182">
        <v>6</v>
      </c>
      <c r="D30" s="64">
        <v>0.18404907975460122</v>
      </c>
      <c r="E30" s="125">
        <v>6</v>
      </c>
      <c r="F30" s="125">
        <v>0</v>
      </c>
      <c r="G30" s="125">
        <v>0</v>
      </c>
      <c r="H30" s="125">
        <v>0</v>
      </c>
    </row>
    <row r="31" spans="2:8" ht="24">
      <c r="B31" s="183" t="s">
        <v>440</v>
      </c>
      <c r="C31" s="182">
        <v>12</v>
      </c>
      <c r="D31" s="64">
        <v>0.36809815950920244</v>
      </c>
      <c r="E31" s="125">
        <v>12</v>
      </c>
      <c r="F31" s="125">
        <v>0</v>
      </c>
      <c r="G31" s="125">
        <v>0</v>
      </c>
      <c r="H31" s="125">
        <v>0</v>
      </c>
    </row>
    <row r="32" spans="2:8">
      <c r="B32" s="183" t="s">
        <v>611</v>
      </c>
      <c r="C32" s="182">
        <v>2</v>
      </c>
      <c r="D32" s="64">
        <v>6.1349693251533749E-2</v>
      </c>
      <c r="E32" s="125">
        <v>2</v>
      </c>
      <c r="F32" s="125">
        <v>0</v>
      </c>
      <c r="G32" s="125">
        <v>0</v>
      </c>
      <c r="H32" s="125">
        <v>0</v>
      </c>
    </row>
    <row r="33" spans="2:8" ht="28.5" customHeight="1">
      <c r="B33" s="183" t="s">
        <v>441</v>
      </c>
      <c r="C33" s="182">
        <v>10</v>
      </c>
      <c r="D33" s="64">
        <v>0.30674846625766872</v>
      </c>
      <c r="E33" s="125">
        <v>10</v>
      </c>
      <c r="F33" s="125">
        <v>0</v>
      </c>
      <c r="G33" s="125">
        <v>0</v>
      </c>
      <c r="H33" s="125">
        <v>0</v>
      </c>
    </row>
    <row r="34" spans="2:8" ht="27" customHeight="1">
      <c r="B34" s="183" t="s">
        <v>612</v>
      </c>
      <c r="C34" s="182">
        <v>2</v>
      </c>
      <c r="D34" s="64">
        <v>6.1349693251533749E-2</v>
      </c>
      <c r="E34" s="125">
        <v>2</v>
      </c>
      <c r="F34" s="125">
        <v>0</v>
      </c>
      <c r="G34" s="125">
        <v>0</v>
      </c>
      <c r="H34" s="125">
        <v>0</v>
      </c>
    </row>
    <row r="35" spans="2:8" ht="16.5" customHeight="1">
      <c r="B35" s="183" t="s">
        <v>689</v>
      </c>
      <c r="C35" s="182">
        <v>1</v>
      </c>
      <c r="D35" s="64">
        <v>3.0674846625766874E-2</v>
      </c>
      <c r="E35" s="125">
        <v>1</v>
      </c>
      <c r="F35" s="125">
        <v>0</v>
      </c>
      <c r="G35" s="125">
        <v>0</v>
      </c>
      <c r="H35" s="125">
        <v>0</v>
      </c>
    </row>
    <row r="36" spans="2:8" ht="24">
      <c r="B36" s="183" t="s">
        <v>690</v>
      </c>
      <c r="C36" s="182">
        <v>1</v>
      </c>
      <c r="D36" s="64">
        <v>3.0674846625766874E-2</v>
      </c>
      <c r="E36" s="125">
        <v>1</v>
      </c>
      <c r="F36" s="125">
        <v>0</v>
      </c>
      <c r="G36" s="125">
        <v>0</v>
      </c>
      <c r="H36" s="125">
        <v>0</v>
      </c>
    </row>
    <row r="37" spans="2:8" ht="27" customHeight="1">
      <c r="B37" s="183" t="s">
        <v>442</v>
      </c>
      <c r="C37" s="182">
        <v>14</v>
      </c>
      <c r="D37" s="64">
        <v>0.42944785276073622</v>
      </c>
      <c r="E37" s="125">
        <v>14</v>
      </c>
      <c r="F37" s="125">
        <v>0</v>
      </c>
      <c r="G37" s="125">
        <v>0</v>
      </c>
      <c r="H37" s="125">
        <v>0</v>
      </c>
    </row>
    <row r="38" spans="2:8" ht="37.5" customHeight="1">
      <c r="B38" s="183" t="s">
        <v>443</v>
      </c>
      <c r="C38" s="182">
        <v>12</v>
      </c>
      <c r="D38" s="64">
        <v>0.36809815950920244</v>
      </c>
      <c r="E38" s="125">
        <v>12</v>
      </c>
      <c r="F38" s="125">
        <v>0</v>
      </c>
      <c r="G38" s="125">
        <v>0</v>
      </c>
      <c r="H38" s="125">
        <v>0</v>
      </c>
    </row>
    <row r="39" spans="2:8" ht="15" customHeight="1">
      <c r="B39" s="183" t="s">
        <v>444</v>
      </c>
      <c r="C39" s="182">
        <v>16</v>
      </c>
      <c r="D39" s="64">
        <v>0.49079754601226999</v>
      </c>
      <c r="E39" s="125">
        <v>16</v>
      </c>
      <c r="F39" s="125">
        <v>0</v>
      </c>
      <c r="G39" s="125">
        <v>0</v>
      </c>
      <c r="H39" s="125">
        <v>0</v>
      </c>
    </row>
    <row r="40" spans="2:8" ht="26.25" customHeight="1">
      <c r="B40" s="183" t="s">
        <v>445</v>
      </c>
      <c r="C40" s="182">
        <v>2</v>
      </c>
      <c r="D40" s="64">
        <v>6.1349693251533749E-2</v>
      </c>
      <c r="E40" s="125">
        <v>2</v>
      </c>
      <c r="F40" s="125">
        <v>0</v>
      </c>
      <c r="G40" s="125">
        <v>0</v>
      </c>
      <c r="H40" s="125">
        <v>0</v>
      </c>
    </row>
    <row r="41" spans="2:8" ht="27" customHeight="1">
      <c r="B41" s="183" t="s">
        <v>446</v>
      </c>
      <c r="C41" s="182">
        <v>19</v>
      </c>
      <c r="D41" s="64">
        <v>0.58282208588957052</v>
      </c>
      <c r="E41" s="125">
        <v>19</v>
      </c>
      <c r="F41" s="125">
        <v>0</v>
      </c>
      <c r="G41" s="125">
        <v>0</v>
      </c>
      <c r="H41" s="125">
        <v>0</v>
      </c>
    </row>
    <row r="42" spans="2:8" ht="26.25" customHeight="1">
      <c r="B42" s="183" t="s">
        <v>447</v>
      </c>
      <c r="C42" s="182">
        <v>14</v>
      </c>
      <c r="D42" s="64">
        <v>0.42944785276073622</v>
      </c>
      <c r="E42" s="125">
        <v>14</v>
      </c>
      <c r="F42" s="125">
        <v>0</v>
      </c>
      <c r="G42" s="125">
        <v>0</v>
      </c>
      <c r="H42" s="125">
        <v>0</v>
      </c>
    </row>
    <row r="43" spans="2:8" ht="24" customHeight="1">
      <c r="B43" s="183" t="s">
        <v>448</v>
      </c>
      <c r="C43" s="182">
        <v>8</v>
      </c>
      <c r="D43" s="64">
        <v>0.245398773006135</v>
      </c>
      <c r="E43" s="125">
        <v>8</v>
      </c>
      <c r="F43" s="125">
        <v>0</v>
      </c>
      <c r="G43" s="125">
        <v>0</v>
      </c>
      <c r="H43" s="125">
        <v>0</v>
      </c>
    </row>
    <row r="44" spans="2:8" ht="24">
      <c r="B44" s="183" t="s">
        <v>449</v>
      </c>
      <c r="C44" s="182">
        <v>9</v>
      </c>
      <c r="D44" s="64">
        <v>0.27607361963190186</v>
      </c>
      <c r="E44" s="125">
        <v>9</v>
      </c>
      <c r="F44" s="125">
        <v>0</v>
      </c>
      <c r="G44" s="125">
        <v>0</v>
      </c>
      <c r="H44" s="125">
        <v>0</v>
      </c>
    </row>
    <row r="45" spans="2:8" ht="48">
      <c r="B45" s="183" t="s">
        <v>450</v>
      </c>
      <c r="C45" s="182">
        <v>3</v>
      </c>
      <c r="D45" s="64">
        <v>9.202453987730061E-2</v>
      </c>
      <c r="E45" s="125">
        <v>3</v>
      </c>
      <c r="F45" s="125">
        <v>0</v>
      </c>
      <c r="G45" s="125">
        <v>0</v>
      </c>
      <c r="H45" s="125">
        <v>0</v>
      </c>
    </row>
    <row r="46" spans="2:8" ht="49.5" customHeight="1">
      <c r="B46" s="183" t="s">
        <v>451</v>
      </c>
      <c r="C46" s="182">
        <v>1</v>
      </c>
      <c r="D46" s="64">
        <v>3.0674846625766874E-2</v>
      </c>
      <c r="E46" s="125">
        <v>1</v>
      </c>
      <c r="F46" s="125">
        <v>0</v>
      </c>
      <c r="G46" s="125">
        <v>0</v>
      </c>
      <c r="H46" s="125">
        <v>0</v>
      </c>
    </row>
    <row r="47" spans="2:8" ht="38.25" customHeight="1">
      <c r="B47" s="183" t="s">
        <v>691</v>
      </c>
      <c r="C47" s="182">
        <v>1</v>
      </c>
      <c r="D47" s="64">
        <v>3.0674846625766874E-2</v>
      </c>
      <c r="E47" s="125">
        <v>1</v>
      </c>
      <c r="F47" s="125">
        <v>0</v>
      </c>
      <c r="G47" s="125">
        <v>0</v>
      </c>
      <c r="H47" s="125">
        <v>0</v>
      </c>
    </row>
    <row r="48" spans="2:8" ht="24">
      <c r="B48" s="183" t="s">
        <v>452</v>
      </c>
      <c r="C48" s="182">
        <v>2</v>
      </c>
      <c r="D48" s="64">
        <v>6.1349693251533749E-2</v>
      </c>
      <c r="E48" s="125">
        <v>2</v>
      </c>
      <c r="F48" s="125">
        <v>0</v>
      </c>
      <c r="G48" s="125">
        <v>0</v>
      </c>
      <c r="H48" s="125">
        <v>0</v>
      </c>
    </row>
    <row r="49" spans="2:8" ht="25.5" customHeight="1">
      <c r="B49" s="183" t="s">
        <v>692</v>
      </c>
      <c r="C49" s="182">
        <v>1</v>
      </c>
      <c r="D49" s="64">
        <v>3.0674846625766874E-2</v>
      </c>
      <c r="E49" s="125">
        <v>1</v>
      </c>
      <c r="F49" s="125">
        <v>0</v>
      </c>
      <c r="G49" s="125">
        <v>0</v>
      </c>
      <c r="H49" s="125">
        <v>0</v>
      </c>
    </row>
    <row r="50" spans="2:8" ht="37.5" customHeight="1">
      <c r="B50" s="183" t="s">
        <v>453</v>
      </c>
      <c r="C50" s="182">
        <v>7</v>
      </c>
      <c r="D50" s="64">
        <v>0.21472392638036811</v>
      </c>
      <c r="E50" s="125">
        <v>7</v>
      </c>
      <c r="F50" s="125">
        <v>0</v>
      </c>
      <c r="G50" s="125">
        <v>0</v>
      </c>
      <c r="H50" s="125">
        <v>0</v>
      </c>
    </row>
    <row r="51" spans="2:8" ht="27.75" customHeight="1">
      <c r="B51" s="183" t="s">
        <v>454</v>
      </c>
      <c r="C51" s="182">
        <v>2</v>
      </c>
      <c r="D51" s="64">
        <v>6.1349693251533749E-2</v>
      </c>
      <c r="E51" s="125">
        <v>2</v>
      </c>
      <c r="F51" s="125">
        <v>0</v>
      </c>
      <c r="G51" s="125">
        <v>0</v>
      </c>
      <c r="H51" s="125">
        <v>0</v>
      </c>
    </row>
    <row r="52" spans="2:8" ht="38.25" customHeight="1">
      <c r="B52" s="183" t="s">
        <v>455</v>
      </c>
      <c r="C52" s="182">
        <v>16</v>
      </c>
      <c r="D52" s="64">
        <v>0.49079754601226999</v>
      </c>
      <c r="E52" s="125">
        <v>16</v>
      </c>
      <c r="F52" s="125">
        <v>0</v>
      </c>
      <c r="G52" s="125">
        <v>0</v>
      </c>
      <c r="H52" s="125">
        <v>0</v>
      </c>
    </row>
    <row r="53" spans="2:8" ht="38.25" customHeight="1">
      <c r="B53" s="183" t="s">
        <v>456</v>
      </c>
      <c r="C53" s="182">
        <v>3</v>
      </c>
      <c r="D53" s="64">
        <v>9.202453987730061E-2</v>
      </c>
      <c r="E53" s="125">
        <v>3</v>
      </c>
      <c r="F53" s="125">
        <v>0</v>
      </c>
      <c r="G53" s="125">
        <v>0</v>
      </c>
      <c r="H53" s="125">
        <v>0</v>
      </c>
    </row>
    <row r="54" spans="2:8" ht="25.5" customHeight="1">
      <c r="B54" s="183" t="s">
        <v>693</v>
      </c>
      <c r="C54" s="182">
        <v>3</v>
      </c>
      <c r="D54" s="64">
        <v>9.202453987730061E-2</v>
      </c>
      <c r="E54" s="125">
        <v>3</v>
      </c>
      <c r="F54" s="125">
        <v>0</v>
      </c>
      <c r="G54" s="125">
        <v>0</v>
      </c>
      <c r="H54" s="125">
        <v>0</v>
      </c>
    </row>
    <row r="55" spans="2:8" ht="26.25" customHeight="1">
      <c r="B55" s="183" t="s">
        <v>457</v>
      </c>
      <c r="C55" s="182">
        <v>1</v>
      </c>
      <c r="D55" s="64">
        <v>3.0674846625766874E-2</v>
      </c>
      <c r="E55" s="125">
        <v>1</v>
      </c>
      <c r="F55" s="125">
        <v>0</v>
      </c>
      <c r="G55" s="125">
        <v>0</v>
      </c>
      <c r="H55" s="125">
        <v>0</v>
      </c>
    </row>
    <row r="56" spans="2:8" ht="27" customHeight="1">
      <c r="B56" s="183" t="s">
        <v>458</v>
      </c>
      <c r="C56" s="182">
        <v>3</v>
      </c>
      <c r="D56" s="64">
        <v>9.202453987730061E-2</v>
      </c>
      <c r="E56" s="125">
        <v>3</v>
      </c>
      <c r="F56" s="125">
        <v>0</v>
      </c>
      <c r="G56" s="125">
        <v>0</v>
      </c>
      <c r="H56" s="125">
        <v>0</v>
      </c>
    </row>
    <row r="57" spans="2:8" ht="48">
      <c r="B57" s="183" t="s">
        <v>694</v>
      </c>
      <c r="C57" s="182">
        <v>1</v>
      </c>
      <c r="D57" s="64">
        <v>3.0674846625766874E-2</v>
      </c>
      <c r="E57" s="125">
        <v>1</v>
      </c>
      <c r="F57" s="125">
        <v>0</v>
      </c>
      <c r="G57" s="125">
        <v>0</v>
      </c>
      <c r="H57" s="125">
        <v>0</v>
      </c>
    </row>
    <row r="58" spans="2:8" ht="27.75" customHeight="1">
      <c r="B58" s="183" t="s">
        <v>459</v>
      </c>
      <c r="C58" s="182">
        <v>2</v>
      </c>
      <c r="D58" s="64">
        <v>6.1349693251533749E-2</v>
      </c>
      <c r="E58" s="125">
        <v>2</v>
      </c>
      <c r="F58" s="125">
        <v>0</v>
      </c>
      <c r="G58" s="125">
        <v>0</v>
      </c>
      <c r="H58" s="125">
        <v>0</v>
      </c>
    </row>
    <row r="59" spans="2:8" ht="48">
      <c r="B59" s="183" t="s">
        <v>460</v>
      </c>
      <c r="C59" s="182">
        <v>4</v>
      </c>
      <c r="D59" s="64">
        <v>0.1226993865030675</v>
      </c>
      <c r="E59" s="125">
        <v>4</v>
      </c>
      <c r="F59" s="125">
        <v>0</v>
      </c>
      <c r="G59" s="125">
        <v>0</v>
      </c>
      <c r="H59" s="125">
        <v>0</v>
      </c>
    </row>
    <row r="60" spans="2:8" ht="36.75" customHeight="1">
      <c r="B60" s="183" t="s">
        <v>461</v>
      </c>
      <c r="C60" s="182">
        <v>4</v>
      </c>
      <c r="D60" s="64">
        <v>0.1226993865030675</v>
      </c>
      <c r="E60" s="125">
        <v>4</v>
      </c>
      <c r="F60" s="125">
        <v>0</v>
      </c>
      <c r="G60" s="125">
        <v>0</v>
      </c>
      <c r="H60" s="125">
        <v>0</v>
      </c>
    </row>
    <row r="61" spans="2:8" ht="24">
      <c r="B61" s="183" t="s">
        <v>462</v>
      </c>
      <c r="C61" s="182">
        <v>5</v>
      </c>
      <c r="D61" s="64">
        <v>0.15337423312883436</v>
      </c>
      <c r="E61" s="125">
        <v>5</v>
      </c>
      <c r="F61" s="125">
        <v>0</v>
      </c>
      <c r="G61" s="125">
        <v>0</v>
      </c>
      <c r="H61" s="125">
        <v>0</v>
      </c>
    </row>
    <row r="62" spans="2:8" ht="25.5" customHeight="1">
      <c r="B62" s="183" t="s">
        <v>463</v>
      </c>
      <c r="C62" s="182">
        <v>2</v>
      </c>
      <c r="D62" s="64">
        <v>6.1349693251533749E-2</v>
      </c>
      <c r="E62" s="125">
        <v>2</v>
      </c>
      <c r="F62" s="125">
        <v>0</v>
      </c>
      <c r="G62" s="125">
        <v>0</v>
      </c>
      <c r="H62" s="125">
        <v>0</v>
      </c>
    </row>
    <row r="63" spans="2:8" ht="16.5" customHeight="1">
      <c r="B63" s="183" t="s">
        <v>464</v>
      </c>
      <c r="C63" s="182">
        <v>4</v>
      </c>
      <c r="D63" s="64">
        <v>0.1226993865030675</v>
      </c>
      <c r="E63" s="125">
        <v>4</v>
      </c>
      <c r="F63" s="125">
        <v>0</v>
      </c>
      <c r="G63" s="125">
        <v>0</v>
      </c>
      <c r="H63" s="125">
        <v>0</v>
      </c>
    </row>
    <row r="64" spans="2:8" ht="36">
      <c r="B64" s="183" t="s">
        <v>465</v>
      </c>
      <c r="C64" s="182">
        <v>5</v>
      </c>
      <c r="D64" s="64">
        <v>0.15337423312883436</v>
      </c>
      <c r="E64" s="125">
        <v>5</v>
      </c>
      <c r="F64" s="125">
        <v>0</v>
      </c>
      <c r="G64" s="125">
        <v>0</v>
      </c>
      <c r="H64" s="125">
        <v>0</v>
      </c>
    </row>
    <row r="65" spans="2:8" ht="24">
      <c r="B65" s="183" t="s">
        <v>695</v>
      </c>
      <c r="C65" s="182">
        <v>2</v>
      </c>
      <c r="D65" s="64">
        <v>6.1349693251533749E-2</v>
      </c>
      <c r="E65" s="125">
        <v>2</v>
      </c>
      <c r="F65" s="125">
        <v>0</v>
      </c>
      <c r="G65" s="125">
        <v>0</v>
      </c>
      <c r="H65" s="125">
        <v>0</v>
      </c>
    </row>
    <row r="66" spans="2:8" ht="36">
      <c r="B66" s="183" t="s">
        <v>466</v>
      </c>
      <c r="C66" s="182">
        <v>19</v>
      </c>
      <c r="D66" s="64">
        <v>0.58282208588957052</v>
      </c>
      <c r="E66" s="125">
        <v>19</v>
      </c>
      <c r="F66" s="125">
        <v>0</v>
      </c>
      <c r="G66" s="125">
        <v>0</v>
      </c>
      <c r="H66" s="125">
        <v>0</v>
      </c>
    </row>
    <row r="67" spans="2:8" ht="36">
      <c r="B67" s="183" t="s">
        <v>467</v>
      </c>
      <c r="C67" s="182">
        <v>3</v>
      </c>
      <c r="D67" s="64">
        <v>9.202453987730061E-2</v>
      </c>
      <c r="E67" s="125">
        <v>3</v>
      </c>
      <c r="F67" s="125">
        <v>0</v>
      </c>
      <c r="G67" s="125">
        <v>0</v>
      </c>
      <c r="H67" s="125">
        <v>0</v>
      </c>
    </row>
    <row r="68" spans="2:8" ht="36">
      <c r="B68" s="183" t="s">
        <v>468</v>
      </c>
      <c r="C68" s="182">
        <v>10</v>
      </c>
      <c r="D68" s="64">
        <v>0.30674846625766872</v>
      </c>
      <c r="E68" s="125">
        <v>9</v>
      </c>
      <c r="F68" s="125">
        <v>1</v>
      </c>
      <c r="G68" s="125">
        <v>0</v>
      </c>
      <c r="H68" s="125">
        <v>0</v>
      </c>
    </row>
    <row r="69" spans="2:8" ht="36">
      <c r="B69" s="183" t="s">
        <v>469</v>
      </c>
      <c r="C69" s="182">
        <v>3</v>
      </c>
      <c r="D69" s="64">
        <v>9.202453987730061E-2</v>
      </c>
      <c r="E69" s="125">
        <v>3</v>
      </c>
      <c r="F69" s="125">
        <v>0</v>
      </c>
      <c r="G69" s="125">
        <v>0</v>
      </c>
      <c r="H69" s="125">
        <v>0</v>
      </c>
    </row>
    <row r="70" spans="2:8" ht="24">
      <c r="B70" s="183" t="s">
        <v>470</v>
      </c>
      <c r="C70" s="182">
        <v>12</v>
      </c>
      <c r="D70" s="64">
        <v>0.36809815950920244</v>
      </c>
      <c r="E70" s="125">
        <v>12</v>
      </c>
      <c r="F70" s="125">
        <v>0</v>
      </c>
      <c r="G70" s="125">
        <v>0</v>
      </c>
      <c r="H70" s="125">
        <v>0</v>
      </c>
    </row>
    <row r="71" spans="2:8" ht="24">
      <c r="B71" s="183" t="s">
        <v>471</v>
      </c>
      <c r="C71" s="182">
        <v>16</v>
      </c>
      <c r="D71" s="64">
        <v>0.49079754601226999</v>
      </c>
      <c r="E71" s="125">
        <v>14</v>
      </c>
      <c r="F71" s="125">
        <v>2</v>
      </c>
      <c r="G71" s="125">
        <v>0</v>
      </c>
      <c r="H71" s="125">
        <v>0</v>
      </c>
    </row>
    <row r="72" spans="2:8" ht="26.25" customHeight="1">
      <c r="B72" s="183" t="s">
        <v>472</v>
      </c>
      <c r="C72" s="182">
        <v>13</v>
      </c>
      <c r="D72" s="64">
        <v>0.39877300613496935</v>
      </c>
      <c r="E72" s="125">
        <v>13</v>
      </c>
      <c r="F72" s="125">
        <v>0</v>
      </c>
      <c r="G72" s="125">
        <v>0</v>
      </c>
      <c r="H72" s="125">
        <v>0</v>
      </c>
    </row>
    <row r="73" spans="2:8" ht="24.75" customHeight="1">
      <c r="B73" s="183" t="s">
        <v>473</v>
      </c>
      <c r="C73" s="182">
        <v>9</v>
      </c>
      <c r="D73" s="64">
        <v>0.27607361963190186</v>
      </c>
      <c r="E73" s="125">
        <v>9</v>
      </c>
      <c r="F73" s="125">
        <v>0</v>
      </c>
      <c r="G73" s="125">
        <v>0</v>
      </c>
      <c r="H73" s="125">
        <v>0</v>
      </c>
    </row>
    <row r="74" spans="2:8" ht="14.25" customHeight="1">
      <c r="B74" s="183" t="s">
        <v>474</v>
      </c>
      <c r="C74" s="182">
        <v>20</v>
      </c>
      <c r="D74" s="64">
        <v>0.61349693251533743</v>
      </c>
      <c r="E74" s="125">
        <v>20</v>
      </c>
      <c r="F74" s="125">
        <v>0</v>
      </c>
      <c r="G74" s="125">
        <v>0</v>
      </c>
      <c r="H74" s="125">
        <v>0</v>
      </c>
    </row>
    <row r="75" spans="2:8" ht="36.75" customHeight="1">
      <c r="B75" s="183" t="s">
        <v>475</v>
      </c>
      <c r="C75" s="182">
        <v>9</v>
      </c>
      <c r="D75" s="64">
        <v>0.27607361963190186</v>
      </c>
      <c r="E75" s="125">
        <v>8</v>
      </c>
      <c r="F75" s="125">
        <v>1</v>
      </c>
      <c r="G75" s="125">
        <v>0</v>
      </c>
      <c r="H75" s="125">
        <v>0</v>
      </c>
    </row>
    <row r="76" spans="2:8" ht="25.5" customHeight="1">
      <c r="B76" s="183" t="s">
        <v>476</v>
      </c>
      <c r="C76" s="182">
        <v>32</v>
      </c>
      <c r="D76" s="64">
        <v>0.98159509202453998</v>
      </c>
      <c r="E76" s="125">
        <v>31</v>
      </c>
      <c r="F76" s="125">
        <v>1</v>
      </c>
      <c r="G76" s="125">
        <v>0</v>
      </c>
      <c r="H76" s="125">
        <v>0</v>
      </c>
    </row>
    <row r="77" spans="2:8" ht="24">
      <c r="B77" s="183" t="s">
        <v>477</v>
      </c>
      <c r="C77" s="182">
        <v>5</v>
      </c>
      <c r="D77" s="64">
        <v>0.15337423312883436</v>
      </c>
      <c r="E77" s="125">
        <v>5</v>
      </c>
      <c r="F77" s="125">
        <v>0</v>
      </c>
      <c r="G77" s="125">
        <v>0</v>
      </c>
      <c r="H77" s="125">
        <v>0</v>
      </c>
    </row>
    <row r="78" spans="2:8" ht="36">
      <c r="B78" s="183" t="s">
        <v>478</v>
      </c>
      <c r="C78" s="182">
        <v>19</v>
      </c>
      <c r="D78" s="64">
        <v>0.58282208588957052</v>
      </c>
      <c r="E78" s="125">
        <v>19</v>
      </c>
      <c r="F78" s="125">
        <v>0</v>
      </c>
      <c r="G78" s="125">
        <v>0</v>
      </c>
      <c r="H78" s="125">
        <v>0</v>
      </c>
    </row>
    <row r="79" spans="2:8" ht="27" customHeight="1">
      <c r="B79" s="183" t="s">
        <v>479</v>
      </c>
      <c r="C79" s="182">
        <v>26</v>
      </c>
      <c r="D79" s="64">
        <v>0.79754601226993871</v>
      </c>
      <c r="E79" s="125">
        <v>26</v>
      </c>
      <c r="F79" s="125">
        <v>0</v>
      </c>
      <c r="G79" s="125">
        <v>0</v>
      </c>
      <c r="H79" s="125">
        <v>0</v>
      </c>
    </row>
    <row r="80" spans="2:8" ht="37.5" customHeight="1">
      <c r="B80" s="183" t="s">
        <v>480</v>
      </c>
      <c r="C80" s="182">
        <v>20</v>
      </c>
      <c r="D80" s="64">
        <v>0.61349693251533743</v>
      </c>
      <c r="E80" s="125">
        <v>20</v>
      </c>
      <c r="F80" s="125">
        <v>0</v>
      </c>
      <c r="G80" s="125">
        <v>0</v>
      </c>
      <c r="H80" s="125">
        <v>0</v>
      </c>
    </row>
    <row r="81" spans="2:8" ht="23.25" customHeight="1">
      <c r="B81" s="183" t="s">
        <v>481</v>
      </c>
      <c r="C81" s="182">
        <v>22</v>
      </c>
      <c r="D81" s="64">
        <v>0.67484662576687116</v>
      </c>
      <c r="E81" s="125">
        <v>22</v>
      </c>
      <c r="F81" s="125">
        <v>0</v>
      </c>
      <c r="G81" s="125">
        <v>0</v>
      </c>
      <c r="H81" s="125">
        <v>0</v>
      </c>
    </row>
    <row r="82" spans="2:8" ht="50.25" customHeight="1">
      <c r="B82" s="183" t="s">
        <v>482</v>
      </c>
      <c r="C82" s="182">
        <v>33</v>
      </c>
      <c r="D82" s="64">
        <v>1.0122699386503069</v>
      </c>
      <c r="E82" s="125">
        <v>33</v>
      </c>
      <c r="F82" s="125">
        <v>0</v>
      </c>
      <c r="G82" s="125">
        <v>0</v>
      </c>
      <c r="H82" s="125">
        <v>0</v>
      </c>
    </row>
    <row r="83" spans="2:8" ht="36">
      <c r="B83" s="183" t="s">
        <v>483</v>
      </c>
      <c r="C83" s="182">
        <v>9</v>
      </c>
      <c r="D83" s="64">
        <v>0.27607361963190186</v>
      </c>
      <c r="E83" s="125">
        <v>9</v>
      </c>
      <c r="F83" s="125">
        <v>0</v>
      </c>
      <c r="G83" s="125">
        <v>0</v>
      </c>
      <c r="H83" s="125">
        <v>0</v>
      </c>
    </row>
    <row r="84" spans="2:8" ht="36.75" customHeight="1">
      <c r="B84" s="183" t="s">
        <v>484</v>
      </c>
      <c r="C84" s="182">
        <v>8</v>
      </c>
      <c r="D84" s="64">
        <v>0.245398773006135</v>
      </c>
      <c r="E84" s="125">
        <v>8</v>
      </c>
      <c r="F84" s="125">
        <v>0</v>
      </c>
      <c r="G84" s="125">
        <v>0</v>
      </c>
      <c r="H84" s="125">
        <v>0</v>
      </c>
    </row>
    <row r="85" spans="2:8" ht="36.75" customHeight="1">
      <c r="B85" s="183" t="s">
        <v>485</v>
      </c>
      <c r="C85" s="182">
        <v>128</v>
      </c>
      <c r="D85" s="64">
        <v>3.9263803680981599</v>
      </c>
      <c r="E85" s="125">
        <v>127</v>
      </c>
      <c r="F85" s="125">
        <v>1</v>
      </c>
      <c r="G85" s="125">
        <v>0</v>
      </c>
      <c r="H85" s="125">
        <v>0</v>
      </c>
    </row>
    <row r="86" spans="2:8" ht="36.75" customHeight="1">
      <c r="B86" s="183" t="s">
        <v>486</v>
      </c>
      <c r="C86" s="182">
        <v>9</v>
      </c>
      <c r="D86" s="64">
        <v>0.27607361963190186</v>
      </c>
      <c r="E86" s="125">
        <v>9</v>
      </c>
      <c r="F86" s="125">
        <v>0</v>
      </c>
      <c r="G86" s="125">
        <v>0</v>
      </c>
      <c r="H86" s="125">
        <v>0</v>
      </c>
    </row>
    <row r="87" spans="2:8" ht="36">
      <c r="B87" s="183" t="s">
        <v>487</v>
      </c>
      <c r="C87" s="182">
        <v>6</v>
      </c>
      <c r="D87" s="64">
        <v>0.18404907975460122</v>
      </c>
      <c r="E87" s="125">
        <v>5</v>
      </c>
      <c r="F87" s="125">
        <v>0</v>
      </c>
      <c r="G87" s="125">
        <v>0</v>
      </c>
      <c r="H87" s="125">
        <v>1</v>
      </c>
    </row>
    <row r="88" spans="2:8" ht="24">
      <c r="B88" s="183" t="s">
        <v>488</v>
      </c>
      <c r="C88" s="182">
        <v>18</v>
      </c>
      <c r="D88" s="64">
        <v>0.55214723926380371</v>
      </c>
      <c r="E88" s="125">
        <v>18</v>
      </c>
      <c r="F88" s="125">
        <v>0</v>
      </c>
      <c r="G88" s="125">
        <v>0</v>
      </c>
      <c r="H88" s="125">
        <v>0</v>
      </c>
    </row>
    <row r="89" spans="2:8" ht="36">
      <c r="B89" s="183" t="s">
        <v>489</v>
      </c>
      <c r="C89" s="182">
        <v>84</v>
      </c>
      <c r="D89" s="64">
        <v>2.5766871165644174</v>
      </c>
      <c r="E89" s="125">
        <v>83</v>
      </c>
      <c r="F89" s="125">
        <v>1</v>
      </c>
      <c r="G89" s="125">
        <v>0</v>
      </c>
      <c r="H89" s="125">
        <v>0</v>
      </c>
    </row>
    <row r="90" spans="2:8" ht="36">
      <c r="B90" s="183" t="s">
        <v>490</v>
      </c>
      <c r="C90" s="182">
        <v>142</v>
      </c>
      <c r="D90" s="64">
        <v>4.3558282208588954</v>
      </c>
      <c r="E90" s="125">
        <v>142</v>
      </c>
      <c r="F90" s="125">
        <v>0</v>
      </c>
      <c r="G90" s="125">
        <v>0</v>
      </c>
      <c r="H90" s="125">
        <v>0</v>
      </c>
    </row>
    <row r="91" spans="2:8" ht="36">
      <c r="B91" s="183" t="s">
        <v>491</v>
      </c>
      <c r="C91" s="182">
        <v>15</v>
      </c>
      <c r="D91" s="64">
        <v>0.46012269938650308</v>
      </c>
      <c r="E91" s="125">
        <v>15</v>
      </c>
      <c r="F91" s="125">
        <v>0</v>
      </c>
      <c r="G91" s="125">
        <v>0</v>
      </c>
      <c r="H91" s="125">
        <v>0</v>
      </c>
    </row>
    <row r="92" spans="2:8" ht="37.5" customHeight="1">
      <c r="B92" s="183" t="s">
        <v>492</v>
      </c>
      <c r="C92" s="182">
        <v>32</v>
      </c>
      <c r="D92" s="64">
        <v>0.98159509202453998</v>
      </c>
      <c r="E92" s="125">
        <v>32</v>
      </c>
      <c r="F92" s="125">
        <v>0</v>
      </c>
      <c r="G92" s="125">
        <v>0</v>
      </c>
      <c r="H92" s="125">
        <v>0</v>
      </c>
    </row>
    <row r="93" spans="2:8" ht="16.5" customHeight="1">
      <c r="B93" s="183" t="s">
        <v>493</v>
      </c>
      <c r="C93" s="182">
        <v>51</v>
      </c>
      <c r="D93" s="64">
        <v>1.5644171779141105</v>
      </c>
      <c r="E93" s="125">
        <v>50</v>
      </c>
      <c r="F93" s="125">
        <v>0</v>
      </c>
      <c r="G93" s="125">
        <v>0</v>
      </c>
      <c r="H93" s="125">
        <v>1</v>
      </c>
    </row>
    <row r="94" spans="2:8" ht="15.75" customHeight="1">
      <c r="B94" s="183" t="s">
        <v>494</v>
      </c>
      <c r="C94" s="182">
        <v>3</v>
      </c>
      <c r="D94" s="64">
        <v>9.202453987730061E-2</v>
      </c>
      <c r="E94" s="125">
        <v>3</v>
      </c>
      <c r="F94" s="125">
        <v>0</v>
      </c>
      <c r="G94" s="125">
        <v>0</v>
      </c>
      <c r="H94" s="125">
        <v>0</v>
      </c>
    </row>
    <row r="95" spans="2:8" ht="26.25" customHeight="1">
      <c r="B95" s="183" t="s">
        <v>495</v>
      </c>
      <c r="C95" s="182">
        <v>2</v>
      </c>
      <c r="D95" s="64">
        <v>6.1349693251533749E-2</v>
      </c>
      <c r="E95" s="125">
        <v>2</v>
      </c>
      <c r="F95" s="125">
        <v>0</v>
      </c>
      <c r="G95" s="125">
        <v>0</v>
      </c>
      <c r="H95" s="125">
        <v>0</v>
      </c>
    </row>
    <row r="96" spans="2:8" ht="36.75" customHeight="1">
      <c r="B96" s="183" t="s">
        <v>696</v>
      </c>
      <c r="C96" s="182">
        <v>1</v>
      </c>
      <c r="D96" s="64">
        <v>3.0674846625766874E-2</v>
      </c>
      <c r="E96" s="125">
        <v>1</v>
      </c>
      <c r="F96" s="125">
        <v>0</v>
      </c>
      <c r="G96" s="125">
        <v>0</v>
      </c>
      <c r="H96" s="125">
        <v>0</v>
      </c>
    </row>
    <row r="97" spans="2:8" ht="24" customHeight="1">
      <c r="B97" s="183" t="s">
        <v>697</v>
      </c>
      <c r="C97" s="182">
        <v>2</v>
      </c>
      <c r="D97" s="64">
        <v>6.1349693251533749E-2</v>
      </c>
      <c r="E97" s="125">
        <v>2</v>
      </c>
      <c r="F97" s="125">
        <v>0</v>
      </c>
      <c r="G97" s="125">
        <v>0</v>
      </c>
      <c r="H97" s="125">
        <v>0</v>
      </c>
    </row>
    <row r="98" spans="2:8" ht="34.5" customHeight="1">
      <c r="B98" s="183" t="s">
        <v>496</v>
      </c>
      <c r="C98" s="182">
        <v>45</v>
      </c>
      <c r="D98" s="64">
        <v>1.3803680981595092</v>
      </c>
      <c r="E98" s="125">
        <v>45</v>
      </c>
      <c r="F98" s="125">
        <v>0</v>
      </c>
      <c r="G98" s="125">
        <v>0</v>
      </c>
      <c r="H98" s="125">
        <v>0</v>
      </c>
    </row>
    <row r="99" spans="2:8" ht="24">
      <c r="B99" s="183" t="s">
        <v>497</v>
      </c>
      <c r="C99" s="182">
        <v>68</v>
      </c>
      <c r="D99" s="64">
        <v>2.0858895705521472</v>
      </c>
      <c r="E99" s="125">
        <v>68</v>
      </c>
      <c r="F99" s="125">
        <v>0</v>
      </c>
      <c r="G99" s="125">
        <v>0</v>
      </c>
      <c r="H99" s="125">
        <v>0</v>
      </c>
    </row>
    <row r="100" spans="2:8" ht="36">
      <c r="B100" s="183" t="s">
        <v>498</v>
      </c>
      <c r="C100" s="182">
        <v>225</v>
      </c>
      <c r="D100" s="64">
        <v>6.9018404907975466</v>
      </c>
      <c r="E100" s="125">
        <v>222</v>
      </c>
      <c r="F100" s="125">
        <v>2</v>
      </c>
      <c r="G100" s="125">
        <v>0</v>
      </c>
      <c r="H100" s="125">
        <v>1</v>
      </c>
    </row>
    <row r="101" spans="2:8" ht="26.25" customHeight="1">
      <c r="B101" s="183" t="s">
        <v>499</v>
      </c>
      <c r="C101" s="182">
        <v>15</v>
      </c>
      <c r="D101" s="64">
        <v>0.46012269938650308</v>
      </c>
      <c r="E101" s="125">
        <v>15</v>
      </c>
      <c r="F101" s="125">
        <v>0</v>
      </c>
      <c r="G101" s="125">
        <v>0</v>
      </c>
      <c r="H101" s="125">
        <v>0</v>
      </c>
    </row>
    <row r="102" spans="2:8" ht="26.25" customHeight="1">
      <c r="B102" s="183" t="s">
        <v>500</v>
      </c>
      <c r="C102" s="182">
        <v>79</v>
      </c>
      <c r="D102" s="64">
        <v>2.4233128834355826</v>
      </c>
      <c r="E102" s="125">
        <v>79</v>
      </c>
      <c r="F102" s="125">
        <v>0</v>
      </c>
      <c r="G102" s="125">
        <v>0</v>
      </c>
      <c r="H102" s="125">
        <v>0</v>
      </c>
    </row>
    <row r="103" spans="2:8" ht="24">
      <c r="B103" s="183" t="s">
        <v>501</v>
      </c>
      <c r="C103" s="182">
        <v>3</v>
      </c>
      <c r="D103" s="64">
        <v>9.202453987730061E-2</v>
      </c>
      <c r="E103" s="125">
        <v>3</v>
      </c>
      <c r="F103" s="125">
        <v>0</v>
      </c>
      <c r="G103" s="125">
        <v>0</v>
      </c>
      <c r="H103" s="125">
        <v>0</v>
      </c>
    </row>
    <row r="104" spans="2:8" ht="12" customHeight="1">
      <c r="B104" s="183" t="s">
        <v>502</v>
      </c>
      <c r="C104" s="182">
        <v>8</v>
      </c>
      <c r="D104" s="64">
        <v>0.245398773006135</v>
      </c>
      <c r="E104" s="125">
        <v>8</v>
      </c>
      <c r="F104" s="125">
        <v>0</v>
      </c>
      <c r="G104" s="125">
        <v>0</v>
      </c>
      <c r="H104" s="125">
        <v>0</v>
      </c>
    </row>
    <row r="105" spans="2:8" ht="24" customHeight="1">
      <c r="B105" s="183" t="s">
        <v>503</v>
      </c>
      <c r="C105" s="182">
        <v>71</v>
      </c>
      <c r="D105" s="64">
        <v>2.1779141104294477</v>
      </c>
      <c r="E105" s="125">
        <v>71</v>
      </c>
      <c r="F105" s="125">
        <v>0</v>
      </c>
      <c r="G105" s="125">
        <v>0</v>
      </c>
      <c r="H105" s="125">
        <v>0</v>
      </c>
    </row>
    <row r="106" spans="2:8">
      <c r="B106" s="183" t="s">
        <v>504</v>
      </c>
      <c r="C106" s="182">
        <v>41</v>
      </c>
      <c r="D106" s="64">
        <v>1.2576687116564418</v>
      </c>
      <c r="E106" s="125">
        <v>41</v>
      </c>
      <c r="F106" s="125">
        <v>0</v>
      </c>
      <c r="G106" s="125">
        <v>0</v>
      </c>
      <c r="H106" s="125">
        <v>0</v>
      </c>
    </row>
    <row r="107" spans="2:8" ht="24">
      <c r="B107" s="183" t="s">
        <v>505</v>
      </c>
      <c r="C107" s="182">
        <v>5</v>
      </c>
      <c r="D107" s="64">
        <v>0.15337423312883436</v>
      </c>
      <c r="E107" s="125">
        <v>5</v>
      </c>
      <c r="F107" s="125">
        <v>0</v>
      </c>
      <c r="G107" s="125">
        <v>0</v>
      </c>
      <c r="H107" s="125">
        <v>0</v>
      </c>
    </row>
    <row r="108" spans="2:8" ht="35.25" customHeight="1">
      <c r="B108" s="183" t="s">
        <v>613</v>
      </c>
      <c r="C108" s="182">
        <v>4</v>
      </c>
      <c r="D108" s="64">
        <v>0.1226993865030675</v>
      </c>
      <c r="E108" s="125">
        <v>3</v>
      </c>
      <c r="F108" s="125">
        <v>1</v>
      </c>
      <c r="G108" s="125">
        <v>0</v>
      </c>
      <c r="H108" s="125">
        <v>0</v>
      </c>
    </row>
    <row r="109" spans="2:8">
      <c r="B109" s="183" t="s">
        <v>506</v>
      </c>
      <c r="C109" s="182">
        <v>454</v>
      </c>
      <c r="D109" s="64">
        <v>13.92638036809816</v>
      </c>
      <c r="E109" s="125">
        <v>454</v>
      </c>
      <c r="F109" s="125">
        <v>0</v>
      </c>
      <c r="G109" s="125">
        <v>0</v>
      </c>
      <c r="H109" s="125">
        <v>0</v>
      </c>
    </row>
    <row r="110" spans="2:8" ht="36">
      <c r="B110" s="183" t="s">
        <v>507</v>
      </c>
      <c r="C110" s="182">
        <v>53</v>
      </c>
      <c r="D110" s="64">
        <v>1.6257668711656441</v>
      </c>
      <c r="E110" s="125">
        <v>53</v>
      </c>
      <c r="F110" s="125">
        <v>0</v>
      </c>
      <c r="G110" s="125">
        <v>0</v>
      </c>
      <c r="H110" s="125">
        <v>0</v>
      </c>
    </row>
    <row r="111" spans="2:8" ht="24">
      <c r="B111" s="183" t="s">
        <v>508</v>
      </c>
      <c r="C111" s="182">
        <v>13</v>
      </c>
      <c r="D111" s="64">
        <v>0.39877300613496935</v>
      </c>
      <c r="E111" s="125">
        <v>13</v>
      </c>
      <c r="F111" s="125">
        <v>0</v>
      </c>
      <c r="G111" s="125">
        <v>0</v>
      </c>
      <c r="H111" s="125">
        <v>0</v>
      </c>
    </row>
    <row r="112" spans="2:8" ht="24">
      <c r="B112" s="183" t="s">
        <v>509</v>
      </c>
      <c r="C112" s="182">
        <v>8</v>
      </c>
      <c r="D112" s="64">
        <v>0.245398773006135</v>
      </c>
      <c r="E112" s="125">
        <v>8</v>
      </c>
      <c r="F112" s="125">
        <v>0</v>
      </c>
      <c r="G112" s="125">
        <v>0</v>
      </c>
      <c r="H112" s="125">
        <v>0</v>
      </c>
    </row>
    <row r="113" spans="1:8" ht="23.25" customHeight="1">
      <c r="B113" s="183" t="s">
        <v>510</v>
      </c>
      <c r="C113" s="182">
        <v>1</v>
      </c>
      <c r="D113" s="64">
        <v>3.0674846625766874E-2</v>
      </c>
      <c r="E113" s="125">
        <v>1</v>
      </c>
      <c r="F113" s="125">
        <v>0</v>
      </c>
      <c r="G113" s="125">
        <v>0</v>
      </c>
      <c r="H113" s="125">
        <v>0</v>
      </c>
    </row>
    <row r="114" spans="1:8" ht="24">
      <c r="B114" s="183" t="s">
        <v>614</v>
      </c>
      <c r="C114" s="182">
        <v>1</v>
      </c>
      <c r="D114" s="64">
        <v>3.0674846625766874E-2</v>
      </c>
      <c r="E114" s="125">
        <v>0</v>
      </c>
      <c r="F114" s="125">
        <v>1</v>
      </c>
      <c r="G114" s="125">
        <v>0</v>
      </c>
      <c r="H114" s="125">
        <v>0</v>
      </c>
    </row>
    <row r="115" spans="1:8" ht="40.5" customHeight="1">
      <c r="B115" s="183" t="s">
        <v>511</v>
      </c>
      <c r="C115" s="182">
        <v>3</v>
      </c>
      <c r="D115" s="64">
        <v>9.202453987730061E-2</v>
      </c>
      <c r="E115" s="125">
        <v>3</v>
      </c>
      <c r="F115" s="125">
        <v>0</v>
      </c>
      <c r="G115" s="125">
        <v>0</v>
      </c>
      <c r="H115" s="125">
        <v>0</v>
      </c>
    </row>
    <row r="116" spans="1:8" ht="24">
      <c r="B116" s="183" t="s">
        <v>512</v>
      </c>
      <c r="C116" s="182">
        <v>19</v>
      </c>
      <c r="D116" s="64">
        <v>0.58282208588957052</v>
      </c>
      <c r="E116" s="125">
        <v>19</v>
      </c>
      <c r="F116" s="125">
        <v>0</v>
      </c>
      <c r="G116" s="125">
        <v>0</v>
      </c>
      <c r="H116" s="125">
        <v>0</v>
      </c>
    </row>
    <row r="117" spans="1:8" ht="36">
      <c r="A117" s="179"/>
      <c r="B117" s="183" t="s">
        <v>513</v>
      </c>
      <c r="C117" s="182">
        <v>6</v>
      </c>
      <c r="D117" s="64">
        <v>0.18404907975460122</v>
      </c>
      <c r="E117" s="125">
        <v>6</v>
      </c>
      <c r="F117" s="125">
        <v>0</v>
      </c>
      <c r="G117" s="125">
        <v>0</v>
      </c>
      <c r="H117" s="125">
        <v>0</v>
      </c>
    </row>
    <row r="118" spans="1:8">
      <c r="A118" s="167"/>
      <c r="B118" s="183" t="s">
        <v>698</v>
      </c>
      <c r="C118" s="182">
        <v>1</v>
      </c>
      <c r="D118" s="64">
        <v>3.0674846625766874E-2</v>
      </c>
      <c r="E118" s="125">
        <v>1</v>
      </c>
      <c r="F118" s="125">
        <v>0</v>
      </c>
      <c r="G118" s="125">
        <v>0</v>
      </c>
      <c r="H118" s="125">
        <v>0</v>
      </c>
    </row>
    <row r="119" spans="1:8" ht="37.5" customHeight="1">
      <c r="A119" s="167"/>
      <c r="B119" s="183" t="s">
        <v>514</v>
      </c>
      <c r="C119" s="182">
        <v>1</v>
      </c>
      <c r="D119" s="64">
        <v>3.0674846625766874E-2</v>
      </c>
      <c r="E119" s="125">
        <v>1</v>
      </c>
      <c r="F119" s="125">
        <v>0</v>
      </c>
      <c r="G119" s="125">
        <v>0</v>
      </c>
      <c r="H119" s="125">
        <v>0</v>
      </c>
    </row>
    <row r="120" spans="1:8" ht="15" customHeight="1">
      <c r="A120" s="180"/>
      <c r="B120" s="183" t="s">
        <v>515</v>
      </c>
      <c r="C120" s="182">
        <v>14</v>
      </c>
      <c r="D120" s="64">
        <v>0.42944785276073622</v>
      </c>
      <c r="E120" s="125">
        <v>14</v>
      </c>
      <c r="F120" s="125">
        <v>0</v>
      </c>
      <c r="G120" s="125">
        <v>0</v>
      </c>
      <c r="H120" s="125">
        <v>0</v>
      </c>
    </row>
    <row r="121" spans="1:8" ht="15" customHeight="1">
      <c r="B121" s="183" t="s">
        <v>615</v>
      </c>
      <c r="C121" s="182">
        <v>3</v>
      </c>
      <c r="D121" s="64">
        <v>9.202453987730061E-2</v>
      </c>
      <c r="E121" s="125">
        <v>3</v>
      </c>
      <c r="F121" s="125">
        <v>0</v>
      </c>
      <c r="G121" s="125">
        <v>0</v>
      </c>
      <c r="H121" s="125">
        <v>0</v>
      </c>
    </row>
    <row r="122" spans="1:8">
      <c r="B122" s="183" t="s">
        <v>616</v>
      </c>
      <c r="C122" s="182">
        <v>1</v>
      </c>
      <c r="D122" s="64">
        <v>3.0674846625766874E-2</v>
      </c>
      <c r="E122" s="125">
        <v>1</v>
      </c>
      <c r="F122" s="125">
        <v>0</v>
      </c>
      <c r="G122" s="125">
        <v>0</v>
      </c>
      <c r="H122" s="125">
        <v>0</v>
      </c>
    </row>
    <row r="123" spans="1:8" ht="24">
      <c r="B123" s="183" t="s">
        <v>516</v>
      </c>
      <c r="C123" s="182">
        <v>2</v>
      </c>
      <c r="D123" s="64">
        <v>6.1349693251533749E-2</v>
      </c>
      <c r="E123" s="125">
        <v>2</v>
      </c>
      <c r="F123" s="125">
        <v>0</v>
      </c>
      <c r="G123" s="125">
        <v>0</v>
      </c>
      <c r="H123" s="125">
        <v>0</v>
      </c>
    </row>
    <row r="124" spans="1:8">
      <c r="B124" s="183" t="s">
        <v>517</v>
      </c>
      <c r="C124" s="182">
        <v>7</v>
      </c>
      <c r="D124" s="64">
        <v>0.21472392638036811</v>
      </c>
      <c r="E124" s="125">
        <v>7</v>
      </c>
      <c r="F124" s="125">
        <v>0</v>
      </c>
      <c r="G124" s="125">
        <v>0</v>
      </c>
      <c r="H124" s="125">
        <v>0</v>
      </c>
    </row>
    <row r="125" spans="1:8" ht="12.75" customHeight="1">
      <c r="B125" s="183" t="s">
        <v>518</v>
      </c>
      <c r="C125" s="182">
        <v>12</v>
      </c>
      <c r="D125" s="64">
        <v>0.36809815950920244</v>
      </c>
      <c r="E125" s="125">
        <v>12</v>
      </c>
      <c r="F125" s="125">
        <v>0</v>
      </c>
      <c r="G125" s="125">
        <v>0</v>
      </c>
      <c r="H125" s="125">
        <v>0</v>
      </c>
    </row>
    <row r="126" spans="1:8">
      <c r="B126" s="183" t="s">
        <v>617</v>
      </c>
      <c r="C126" s="182">
        <v>1</v>
      </c>
      <c r="D126" s="64">
        <v>3.0674846625766874E-2</v>
      </c>
      <c r="E126" s="125">
        <v>1</v>
      </c>
      <c r="F126" s="125">
        <v>0</v>
      </c>
      <c r="G126" s="125">
        <v>0</v>
      </c>
      <c r="H126" s="125">
        <v>0</v>
      </c>
    </row>
    <row r="127" spans="1:8" ht="25.5" customHeight="1">
      <c r="B127" s="183" t="s">
        <v>519</v>
      </c>
      <c r="C127" s="162">
        <v>14</v>
      </c>
      <c r="D127" s="64">
        <v>0.42944785276073622</v>
      </c>
      <c r="E127" s="160">
        <v>14</v>
      </c>
      <c r="F127" s="181">
        <v>0</v>
      </c>
      <c r="G127" s="181">
        <v>0</v>
      </c>
      <c r="H127" s="181">
        <v>0</v>
      </c>
    </row>
    <row r="128" spans="1:8" ht="26.25" customHeight="1">
      <c r="B128" s="183" t="s">
        <v>520</v>
      </c>
      <c r="C128" s="173">
        <v>3</v>
      </c>
      <c r="D128" s="64">
        <v>9.202453987730061E-2</v>
      </c>
      <c r="E128" s="168">
        <v>3</v>
      </c>
      <c r="F128" s="1">
        <v>0</v>
      </c>
      <c r="G128" s="1">
        <v>0</v>
      </c>
      <c r="H128" s="1">
        <v>0</v>
      </c>
    </row>
    <row r="129" spans="2:8" ht="24">
      <c r="B129" s="183" t="s">
        <v>521</v>
      </c>
      <c r="C129" s="173">
        <v>2</v>
      </c>
      <c r="D129" s="64">
        <v>6.1349693251533749E-2</v>
      </c>
      <c r="E129" s="1">
        <v>2</v>
      </c>
      <c r="F129" s="1">
        <v>0</v>
      </c>
      <c r="G129" s="1">
        <v>0</v>
      </c>
      <c r="H129" s="1">
        <v>0</v>
      </c>
    </row>
    <row r="130" spans="2:8" ht="38.25" customHeight="1">
      <c r="B130" s="183" t="s">
        <v>522</v>
      </c>
      <c r="C130" s="173">
        <v>6</v>
      </c>
      <c r="D130" s="64">
        <v>0.18404907975460122</v>
      </c>
      <c r="E130" s="1">
        <v>6</v>
      </c>
      <c r="F130" s="1">
        <v>0</v>
      </c>
      <c r="G130" s="1">
        <v>0</v>
      </c>
      <c r="H130" s="1">
        <v>0</v>
      </c>
    </row>
    <row r="131" spans="2:8" ht="36">
      <c r="B131" s="183" t="s">
        <v>523</v>
      </c>
      <c r="C131" s="173">
        <v>1</v>
      </c>
      <c r="D131" s="64">
        <v>3.0674846625766874E-2</v>
      </c>
      <c r="E131" s="1">
        <v>1</v>
      </c>
      <c r="F131" s="1">
        <v>0</v>
      </c>
      <c r="G131" s="1">
        <v>0</v>
      </c>
      <c r="H131" s="1">
        <v>0</v>
      </c>
    </row>
    <row r="132" spans="2:8" ht="24">
      <c r="B132" s="183" t="s">
        <v>524</v>
      </c>
      <c r="C132" s="173">
        <v>33</v>
      </c>
      <c r="D132" s="64">
        <v>1.0122699386503069</v>
      </c>
      <c r="E132" s="1">
        <v>33</v>
      </c>
      <c r="F132" s="1">
        <v>0</v>
      </c>
      <c r="G132" s="1">
        <v>0</v>
      </c>
      <c r="H132" s="1">
        <v>0</v>
      </c>
    </row>
    <row r="133" spans="2:8">
      <c r="B133" s="119" t="s">
        <v>1</v>
      </c>
      <c r="C133" s="101">
        <v>3260</v>
      </c>
      <c r="D133" s="72">
        <v>100</v>
      </c>
      <c r="E133" s="101">
        <v>3241</v>
      </c>
      <c r="F133" s="120">
        <v>15</v>
      </c>
      <c r="G133" s="120">
        <v>1</v>
      </c>
      <c r="H133" s="120">
        <v>3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A3" sqref="A3"/>
    </sheetView>
  </sheetViews>
  <sheetFormatPr baseColWidth="10" defaultRowHeight="15"/>
  <cols>
    <col min="2" max="2" customWidth="true" width="42.140625" collapsed="false"/>
  </cols>
  <sheetData>
    <row r="2" spans="1:8">
      <c r="B2" s="268" t="s">
        <v>582</v>
      </c>
      <c r="C2" s="269"/>
      <c r="D2" s="269"/>
      <c r="E2" s="269"/>
      <c r="F2" s="269"/>
      <c r="G2" s="269"/>
      <c r="H2" s="270"/>
    </row>
    <row r="3" spans="1:8">
      <c r="A3" s="257"/>
      <c r="B3" s="237" t="s">
        <v>583</v>
      </c>
      <c r="C3" s="59" t="s">
        <v>10</v>
      </c>
      <c r="D3" s="59" t="s">
        <v>11</v>
      </c>
      <c r="E3" s="71" t="s">
        <v>4</v>
      </c>
      <c r="F3" s="71" t="s">
        <v>5</v>
      </c>
      <c r="G3" s="71" t="s">
        <v>6</v>
      </c>
      <c r="H3" s="128" t="s">
        <v>7</v>
      </c>
    </row>
    <row r="4" spans="1:8" ht="15.75" customHeight="1">
      <c r="A4" s="184"/>
      <c r="B4" s="138" t="s">
        <v>559</v>
      </c>
      <c r="C4" s="185">
        <v>12</v>
      </c>
      <c r="D4" s="64">
        <v>0.36809815950920244</v>
      </c>
      <c r="E4" s="129">
        <v>12</v>
      </c>
      <c r="F4" s="129">
        <v>0</v>
      </c>
      <c r="G4" s="129">
        <v>0</v>
      </c>
      <c r="H4" s="129">
        <v>0</v>
      </c>
    </row>
    <row r="5" spans="1:8">
      <c r="A5" s="184"/>
      <c r="B5" s="138" t="s">
        <v>560</v>
      </c>
      <c r="C5" s="185">
        <v>826</v>
      </c>
      <c r="D5" s="64">
        <v>25.337423312883434</v>
      </c>
      <c r="E5" s="129">
        <v>825</v>
      </c>
      <c r="F5" s="129">
        <v>1</v>
      </c>
      <c r="G5" s="129">
        <v>0</v>
      </c>
      <c r="H5" s="129">
        <v>0</v>
      </c>
    </row>
    <row r="6" spans="1:8">
      <c r="A6" s="184"/>
      <c r="B6" s="138" t="s">
        <v>561</v>
      </c>
      <c r="C6" s="185">
        <v>437</v>
      </c>
      <c r="D6" s="64">
        <v>13.404907975460123</v>
      </c>
      <c r="E6" s="129">
        <v>436</v>
      </c>
      <c r="F6" s="129">
        <v>1</v>
      </c>
      <c r="G6" s="129">
        <v>0</v>
      </c>
      <c r="H6" s="129">
        <v>0</v>
      </c>
    </row>
    <row r="7" spans="1:8">
      <c r="A7" s="184"/>
      <c r="B7" s="138" t="s">
        <v>562</v>
      </c>
      <c r="C7" s="185">
        <v>324</v>
      </c>
      <c r="D7" s="64">
        <v>9.9386503067484657</v>
      </c>
      <c r="E7" s="129">
        <v>324</v>
      </c>
      <c r="F7" s="129">
        <v>0</v>
      </c>
      <c r="G7" s="129">
        <v>0</v>
      </c>
      <c r="H7" s="129">
        <v>0</v>
      </c>
    </row>
    <row r="8" spans="1:8">
      <c r="A8" s="184"/>
      <c r="B8" s="138" t="s">
        <v>563</v>
      </c>
      <c r="C8" s="185">
        <v>173</v>
      </c>
      <c r="D8" s="64">
        <v>5.3067484662576687</v>
      </c>
      <c r="E8" s="129">
        <v>171</v>
      </c>
      <c r="F8" s="129">
        <v>2</v>
      </c>
      <c r="G8" s="129">
        <v>0</v>
      </c>
      <c r="H8" s="129">
        <v>0</v>
      </c>
    </row>
    <row r="9" spans="1:8">
      <c r="A9" s="184"/>
      <c r="B9" s="138" t="s">
        <v>564</v>
      </c>
      <c r="C9" s="185">
        <v>41</v>
      </c>
      <c r="D9" s="64">
        <v>1.2576687116564418</v>
      </c>
      <c r="E9" s="129">
        <v>40</v>
      </c>
      <c r="F9" s="129">
        <v>1</v>
      </c>
      <c r="G9" s="129">
        <v>0</v>
      </c>
      <c r="H9" s="129">
        <v>0</v>
      </c>
    </row>
    <row r="10" spans="1:8">
      <c r="A10" s="184"/>
      <c r="B10" s="138" t="s">
        <v>565</v>
      </c>
      <c r="C10" s="185">
        <v>16</v>
      </c>
      <c r="D10" s="64">
        <v>0.49079754601226999</v>
      </c>
      <c r="E10" s="129">
        <v>16</v>
      </c>
      <c r="F10" s="129">
        <v>0</v>
      </c>
      <c r="G10" s="129">
        <v>0</v>
      </c>
      <c r="H10" s="129">
        <v>0</v>
      </c>
    </row>
    <row r="11" spans="1:8">
      <c r="A11" s="184"/>
      <c r="B11" s="138" t="s">
        <v>566</v>
      </c>
      <c r="C11" s="185">
        <v>426</v>
      </c>
      <c r="D11" s="64">
        <v>13.067484662576687</v>
      </c>
      <c r="E11" s="129">
        <v>424</v>
      </c>
      <c r="F11" s="129">
        <v>1</v>
      </c>
      <c r="G11" s="129">
        <v>1</v>
      </c>
      <c r="H11" s="129">
        <v>0</v>
      </c>
    </row>
    <row r="12" spans="1:8">
      <c r="A12" s="184"/>
      <c r="B12" s="138" t="s">
        <v>567</v>
      </c>
      <c r="C12" s="185">
        <v>377</v>
      </c>
      <c r="D12" s="64">
        <v>11.564417177914111</v>
      </c>
      <c r="E12" s="129">
        <v>377</v>
      </c>
      <c r="F12" s="129">
        <v>0</v>
      </c>
      <c r="G12" s="129">
        <v>0</v>
      </c>
      <c r="H12" s="129">
        <v>0</v>
      </c>
    </row>
    <row r="13" spans="1:8" ht="24">
      <c r="A13" s="184"/>
      <c r="B13" s="138" t="s">
        <v>568</v>
      </c>
      <c r="C13" s="185">
        <v>257</v>
      </c>
      <c r="D13" s="64">
        <v>7.8834355828220861</v>
      </c>
      <c r="E13" s="129">
        <v>257</v>
      </c>
      <c r="F13" s="129">
        <v>0</v>
      </c>
      <c r="G13" s="129">
        <v>0</v>
      </c>
      <c r="H13" s="129">
        <v>0</v>
      </c>
    </row>
    <row r="14" spans="1:8" ht="24">
      <c r="A14" s="184"/>
      <c r="B14" s="138" t="s">
        <v>569</v>
      </c>
      <c r="C14" s="185">
        <v>15</v>
      </c>
      <c r="D14" s="64">
        <v>0.46012269938650308</v>
      </c>
      <c r="E14" s="129">
        <v>10</v>
      </c>
      <c r="F14" s="129">
        <v>5</v>
      </c>
      <c r="G14" s="129">
        <v>0</v>
      </c>
      <c r="H14" s="129">
        <v>0</v>
      </c>
    </row>
    <row r="15" spans="1:8">
      <c r="A15" s="184"/>
      <c r="B15" s="126" t="s">
        <v>570</v>
      </c>
      <c r="C15" s="185">
        <v>3</v>
      </c>
      <c r="D15" s="64">
        <v>9.202453987730061E-2</v>
      </c>
      <c r="E15" s="129">
        <v>3</v>
      </c>
      <c r="F15" s="129">
        <v>0</v>
      </c>
      <c r="G15" s="129">
        <v>0</v>
      </c>
      <c r="H15" s="129">
        <v>0</v>
      </c>
    </row>
    <row r="16" spans="1:8">
      <c r="A16" s="184"/>
      <c r="B16" s="138" t="s">
        <v>571</v>
      </c>
      <c r="C16" s="185">
        <v>173</v>
      </c>
      <c r="D16" s="64">
        <v>5.3067484662576687</v>
      </c>
      <c r="E16" s="129">
        <v>172</v>
      </c>
      <c r="F16" s="129">
        <v>0</v>
      </c>
      <c r="G16" s="129">
        <v>0</v>
      </c>
      <c r="H16" s="129">
        <v>1</v>
      </c>
    </row>
    <row r="17" spans="1:8">
      <c r="A17" s="184"/>
      <c r="B17" s="138" t="s">
        <v>572</v>
      </c>
      <c r="C17" s="185">
        <v>22</v>
      </c>
      <c r="D17" s="64">
        <v>0.67484662576687116</v>
      </c>
      <c r="E17" s="129">
        <v>21</v>
      </c>
      <c r="F17" s="129">
        <v>1</v>
      </c>
      <c r="G17" s="129">
        <v>0</v>
      </c>
      <c r="H17" s="129">
        <v>0</v>
      </c>
    </row>
    <row r="18" spans="1:8">
      <c r="A18" s="184"/>
      <c r="B18" s="138" t="s">
        <v>573</v>
      </c>
      <c r="C18" s="185">
        <v>38</v>
      </c>
      <c r="D18" s="64">
        <v>1.165644171779141</v>
      </c>
      <c r="E18" s="129">
        <v>37</v>
      </c>
      <c r="F18" s="129">
        <v>1</v>
      </c>
      <c r="G18" s="129">
        <v>0</v>
      </c>
      <c r="H18" s="129">
        <v>0</v>
      </c>
    </row>
    <row r="19" spans="1:8">
      <c r="A19" s="184"/>
      <c r="B19" s="138" t="s">
        <v>574</v>
      </c>
      <c r="C19" s="185">
        <v>9</v>
      </c>
      <c r="D19" s="64">
        <v>0.27607361963190186</v>
      </c>
      <c r="E19" s="129">
        <v>9</v>
      </c>
      <c r="F19" s="129">
        <v>0</v>
      </c>
      <c r="G19" s="129">
        <v>0</v>
      </c>
      <c r="H19" s="129">
        <v>0</v>
      </c>
    </row>
    <row r="20" spans="1:8" ht="24">
      <c r="A20" s="184"/>
      <c r="B20" s="138" t="s">
        <v>575</v>
      </c>
      <c r="C20" s="185">
        <v>9</v>
      </c>
      <c r="D20" s="64">
        <v>0.27607361963190186</v>
      </c>
      <c r="E20" s="129">
        <v>9</v>
      </c>
      <c r="F20" s="129">
        <v>0</v>
      </c>
      <c r="G20" s="129">
        <v>0</v>
      </c>
      <c r="H20" s="129">
        <v>0</v>
      </c>
    </row>
    <row r="21" spans="1:8">
      <c r="A21" s="184"/>
      <c r="B21" s="138" t="s">
        <v>576</v>
      </c>
      <c r="C21" s="185">
        <v>2</v>
      </c>
      <c r="D21" s="64">
        <v>6.1349693251533749E-2</v>
      </c>
      <c r="E21" s="129">
        <v>2</v>
      </c>
      <c r="F21" s="129">
        <v>0</v>
      </c>
      <c r="G21" s="129">
        <v>0</v>
      </c>
      <c r="H21" s="129">
        <v>0</v>
      </c>
    </row>
    <row r="22" spans="1:8">
      <c r="A22" s="184"/>
      <c r="B22" s="186" t="s">
        <v>699</v>
      </c>
      <c r="C22" s="185">
        <v>2</v>
      </c>
      <c r="D22" s="64">
        <v>6.1349693251533749E-2</v>
      </c>
      <c r="E22" s="129">
        <v>2</v>
      </c>
      <c r="F22" s="129">
        <v>0</v>
      </c>
      <c r="G22" s="129">
        <v>0</v>
      </c>
      <c r="H22" s="129">
        <v>0</v>
      </c>
    </row>
    <row r="23" spans="1:8">
      <c r="A23" s="184"/>
      <c r="B23" s="127" t="s">
        <v>700</v>
      </c>
      <c r="C23" s="185">
        <v>1</v>
      </c>
      <c r="D23" s="64">
        <v>3.0674846625766874E-2</v>
      </c>
      <c r="E23" s="129">
        <v>1</v>
      </c>
      <c r="F23" s="129">
        <v>0</v>
      </c>
      <c r="G23" s="129">
        <v>0</v>
      </c>
      <c r="H23" s="129">
        <v>0</v>
      </c>
    </row>
    <row r="24" spans="1:8" ht="25.5">
      <c r="A24" s="184"/>
      <c r="B24" s="130" t="s">
        <v>618</v>
      </c>
      <c r="C24" s="185">
        <v>2</v>
      </c>
      <c r="D24" s="64">
        <v>6.1349693251533749E-2</v>
      </c>
      <c r="E24" s="129">
        <v>2</v>
      </c>
      <c r="F24" s="129">
        <v>0</v>
      </c>
      <c r="G24" s="129">
        <v>0</v>
      </c>
      <c r="H24" s="129">
        <v>0</v>
      </c>
    </row>
    <row r="25" spans="1:8" ht="24">
      <c r="A25" s="184"/>
      <c r="B25" s="186" t="s">
        <v>577</v>
      </c>
      <c r="C25" s="185">
        <v>11</v>
      </c>
      <c r="D25" s="64">
        <v>0.33742331288343558</v>
      </c>
      <c r="E25" s="129">
        <v>11</v>
      </c>
      <c r="F25" s="129">
        <v>0</v>
      </c>
      <c r="G25" s="129">
        <v>0</v>
      </c>
      <c r="H25" s="129">
        <v>0</v>
      </c>
    </row>
    <row r="26" spans="1:8" ht="24">
      <c r="A26" s="184"/>
      <c r="B26" s="138" t="s">
        <v>578</v>
      </c>
      <c r="C26" s="185">
        <v>2</v>
      </c>
      <c r="D26" s="64">
        <v>6.1349693251533749E-2</v>
      </c>
      <c r="E26" s="129">
        <v>2</v>
      </c>
      <c r="F26" s="129">
        <v>0</v>
      </c>
      <c r="G26" s="129">
        <v>0</v>
      </c>
      <c r="H26" s="129">
        <v>0</v>
      </c>
    </row>
    <row r="27" spans="1:8">
      <c r="A27" s="184"/>
      <c r="B27" s="138" t="s">
        <v>579</v>
      </c>
      <c r="C27" s="185">
        <v>30</v>
      </c>
      <c r="D27" s="64">
        <v>0.92024539877300615</v>
      </c>
      <c r="E27" s="129">
        <v>28</v>
      </c>
      <c r="F27" s="129">
        <v>1</v>
      </c>
      <c r="G27" s="129">
        <v>0</v>
      </c>
      <c r="H27" s="129">
        <v>1</v>
      </c>
    </row>
    <row r="28" spans="1:8" ht="24">
      <c r="A28" s="184"/>
      <c r="B28" s="138" t="s">
        <v>580</v>
      </c>
      <c r="C28" s="185">
        <v>6</v>
      </c>
      <c r="D28" s="64">
        <v>0.18404907975460122</v>
      </c>
      <c r="E28" s="129">
        <v>5</v>
      </c>
      <c r="F28" s="129">
        <v>0</v>
      </c>
      <c r="G28" s="129">
        <v>0</v>
      </c>
      <c r="H28" s="129">
        <v>1</v>
      </c>
    </row>
    <row r="29" spans="1:8" ht="24">
      <c r="A29" s="184"/>
      <c r="B29" s="138" t="s">
        <v>581</v>
      </c>
      <c r="C29" s="185">
        <v>46</v>
      </c>
      <c r="D29" s="64">
        <v>1.4110429447852761</v>
      </c>
      <c r="E29" s="129">
        <v>45</v>
      </c>
      <c r="F29" s="129">
        <v>1</v>
      </c>
      <c r="G29" s="129">
        <v>0</v>
      </c>
      <c r="H29" s="129">
        <v>0</v>
      </c>
    </row>
    <row r="30" spans="1:8">
      <c r="A30" s="184"/>
      <c r="B30" s="131" t="s">
        <v>1</v>
      </c>
      <c r="C30" s="162">
        <v>3260</v>
      </c>
      <c r="D30" s="72">
        <v>100</v>
      </c>
      <c r="E30" s="101">
        <v>3241</v>
      </c>
      <c r="F30" s="132">
        <v>15</v>
      </c>
      <c r="G30" s="132">
        <v>1</v>
      </c>
      <c r="H30" s="132">
        <v>3</v>
      </c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opLeftCell="A31" workbookViewId="0">
      <selection activeCell="A3" sqref="A3"/>
    </sheetView>
  </sheetViews>
  <sheetFormatPr baseColWidth="10" defaultRowHeight="15"/>
  <cols>
    <col min="2" max="2" customWidth="true" width="39.7109375" collapsed="false"/>
  </cols>
  <sheetData>
    <row r="2" spans="1:8">
      <c r="B2" s="298" t="s">
        <v>584</v>
      </c>
      <c r="C2" s="299"/>
      <c r="D2" s="299"/>
      <c r="E2" s="299"/>
      <c r="F2" s="299"/>
      <c r="G2" s="299"/>
      <c r="H2" s="300"/>
    </row>
    <row r="3" spans="1:8">
      <c r="A3" s="255"/>
      <c r="B3" s="121" t="s">
        <v>585</v>
      </c>
      <c r="C3" s="59" t="s">
        <v>10</v>
      </c>
      <c r="D3" s="59" t="s">
        <v>11</v>
      </c>
      <c r="E3" s="71" t="s">
        <v>4</v>
      </c>
      <c r="F3" s="71" t="s">
        <v>5</v>
      </c>
      <c r="G3" s="71" t="s">
        <v>6</v>
      </c>
      <c r="H3" s="133" t="s">
        <v>7</v>
      </c>
    </row>
    <row r="4" spans="1:8" ht="15.75" customHeight="1">
      <c r="B4" s="203" t="s">
        <v>527</v>
      </c>
      <c r="C4" s="202">
        <v>4</v>
      </c>
      <c r="D4" s="64">
        <v>0.1226993865030675</v>
      </c>
      <c r="E4" s="134">
        <v>4</v>
      </c>
      <c r="F4" s="134">
        <v>0</v>
      </c>
      <c r="G4" s="134">
        <v>0</v>
      </c>
      <c r="H4" s="134">
        <v>0</v>
      </c>
    </row>
    <row r="5" spans="1:8" ht="24">
      <c r="B5" s="203" t="s">
        <v>528</v>
      </c>
      <c r="C5" s="202">
        <v>9</v>
      </c>
      <c r="D5" s="64">
        <v>0.27607361963190186</v>
      </c>
      <c r="E5" s="134">
        <v>9</v>
      </c>
      <c r="F5" s="134">
        <v>0</v>
      </c>
      <c r="G5" s="134">
        <v>0</v>
      </c>
      <c r="H5" s="134">
        <v>0</v>
      </c>
    </row>
    <row r="6" spans="1:8">
      <c r="B6" s="203" t="s">
        <v>529</v>
      </c>
      <c r="C6" s="202">
        <v>20</v>
      </c>
      <c r="D6" s="64">
        <v>0.61349693251533743</v>
      </c>
      <c r="E6" s="134">
        <v>20</v>
      </c>
      <c r="F6" s="134">
        <v>0</v>
      </c>
      <c r="G6" s="134">
        <v>0</v>
      </c>
      <c r="H6" s="134">
        <v>0</v>
      </c>
    </row>
    <row r="7" spans="1:8">
      <c r="B7" s="203" t="s">
        <v>530</v>
      </c>
      <c r="C7" s="202">
        <v>157</v>
      </c>
      <c r="D7" s="64">
        <v>4.8159509202453989</v>
      </c>
      <c r="E7" s="134">
        <v>157</v>
      </c>
      <c r="F7" s="134">
        <v>0</v>
      </c>
      <c r="G7" s="134">
        <v>0</v>
      </c>
      <c r="H7" s="134">
        <v>0</v>
      </c>
    </row>
    <row r="8" spans="1:8">
      <c r="B8" s="203" t="s">
        <v>701</v>
      </c>
      <c r="C8" s="202">
        <v>2</v>
      </c>
      <c r="D8" s="64">
        <v>6.1349693251533749E-2</v>
      </c>
      <c r="E8" s="134">
        <v>2</v>
      </c>
      <c r="F8" s="134">
        <v>0</v>
      </c>
      <c r="G8" s="134">
        <v>0</v>
      </c>
      <c r="H8" s="134">
        <v>0</v>
      </c>
    </row>
    <row r="9" spans="1:8">
      <c r="B9" s="203" t="s">
        <v>702</v>
      </c>
      <c r="C9" s="202">
        <v>1</v>
      </c>
      <c r="D9" s="64">
        <v>3.0674846625766874E-2</v>
      </c>
      <c r="E9" s="134">
        <v>1</v>
      </c>
      <c r="F9" s="134">
        <v>0</v>
      </c>
      <c r="G9" s="134">
        <v>0</v>
      </c>
      <c r="H9" s="134">
        <v>0</v>
      </c>
    </row>
    <row r="10" spans="1:8">
      <c r="B10" s="203" t="s">
        <v>531</v>
      </c>
      <c r="C10" s="202">
        <v>4</v>
      </c>
      <c r="D10" s="64">
        <v>0.1226993865030675</v>
      </c>
      <c r="E10" s="134">
        <v>4</v>
      </c>
      <c r="F10" s="134">
        <v>0</v>
      </c>
      <c r="G10" s="134">
        <v>0</v>
      </c>
      <c r="H10" s="134">
        <v>0</v>
      </c>
    </row>
    <row r="11" spans="1:8" ht="24">
      <c r="B11" s="203" t="s">
        <v>532</v>
      </c>
      <c r="C11" s="202">
        <v>28</v>
      </c>
      <c r="D11" s="64">
        <v>0.85889570552147243</v>
      </c>
      <c r="E11" s="134">
        <v>28</v>
      </c>
      <c r="F11" s="134">
        <v>0</v>
      </c>
      <c r="G11" s="134">
        <v>0</v>
      </c>
      <c r="H11" s="134">
        <v>0</v>
      </c>
    </row>
    <row r="12" spans="1:8" ht="24">
      <c r="B12" s="203" t="s">
        <v>533</v>
      </c>
      <c r="C12" s="202">
        <v>73</v>
      </c>
      <c r="D12" s="64">
        <v>2.2392638036809815</v>
      </c>
      <c r="E12" s="134">
        <v>73</v>
      </c>
      <c r="F12" s="134">
        <v>0</v>
      </c>
      <c r="G12" s="134">
        <v>0</v>
      </c>
      <c r="H12" s="134">
        <v>0</v>
      </c>
    </row>
    <row r="13" spans="1:8" ht="24">
      <c r="B13" s="203" t="s">
        <v>534</v>
      </c>
      <c r="C13" s="202">
        <v>25</v>
      </c>
      <c r="D13" s="64">
        <v>0.76687116564417179</v>
      </c>
      <c r="E13" s="134">
        <v>25</v>
      </c>
      <c r="F13" s="134">
        <v>0</v>
      </c>
      <c r="G13" s="134">
        <v>0</v>
      </c>
      <c r="H13" s="134">
        <v>0</v>
      </c>
    </row>
    <row r="14" spans="1:8" ht="24">
      <c r="B14" s="203" t="s">
        <v>535</v>
      </c>
      <c r="C14" s="202">
        <v>443</v>
      </c>
      <c r="D14" s="64">
        <v>13.588957055214724</v>
      </c>
      <c r="E14" s="134">
        <v>441</v>
      </c>
      <c r="F14" s="134">
        <v>1</v>
      </c>
      <c r="G14" s="134">
        <v>1</v>
      </c>
      <c r="H14" s="134">
        <v>0</v>
      </c>
    </row>
    <row r="15" spans="1:8" ht="24">
      <c r="B15" s="203" t="s">
        <v>536</v>
      </c>
      <c r="C15" s="202">
        <v>145</v>
      </c>
      <c r="D15" s="64">
        <v>4.447852760736196</v>
      </c>
      <c r="E15" s="134">
        <v>145</v>
      </c>
      <c r="F15" s="134">
        <v>0</v>
      </c>
      <c r="G15" s="134">
        <v>0</v>
      </c>
      <c r="H15" s="134">
        <v>0</v>
      </c>
    </row>
    <row r="16" spans="1:8" ht="24">
      <c r="B16" s="203" t="s">
        <v>537</v>
      </c>
      <c r="C16" s="202">
        <v>71</v>
      </c>
      <c r="D16" s="64">
        <v>2.1779141104294477</v>
      </c>
      <c r="E16" s="134">
        <v>71</v>
      </c>
      <c r="F16" s="134">
        <v>0</v>
      </c>
      <c r="G16" s="134">
        <v>0</v>
      </c>
      <c r="H16" s="134">
        <v>0</v>
      </c>
    </row>
    <row r="17" spans="2:8">
      <c r="B17" s="203" t="s">
        <v>538</v>
      </c>
      <c r="C17" s="202">
        <v>12</v>
      </c>
      <c r="D17" s="64">
        <v>0.36809815950920244</v>
      </c>
      <c r="E17" s="134">
        <v>10</v>
      </c>
      <c r="F17" s="134">
        <v>1</v>
      </c>
      <c r="G17" s="134">
        <v>0</v>
      </c>
      <c r="H17" s="134">
        <v>1</v>
      </c>
    </row>
    <row r="18" spans="2:8" ht="24">
      <c r="B18" s="203" t="s">
        <v>539</v>
      </c>
      <c r="C18" s="202">
        <v>11</v>
      </c>
      <c r="D18" s="64">
        <v>0.33742331288343558</v>
      </c>
      <c r="E18" s="134">
        <v>10</v>
      </c>
      <c r="F18" s="134">
        <v>0</v>
      </c>
      <c r="G18" s="134">
        <v>0</v>
      </c>
      <c r="H18" s="134">
        <v>1</v>
      </c>
    </row>
    <row r="19" spans="2:8">
      <c r="B19" s="203" t="s">
        <v>540</v>
      </c>
      <c r="C19" s="202">
        <v>6</v>
      </c>
      <c r="D19" s="64">
        <v>0.18404907975460122</v>
      </c>
      <c r="E19" s="134">
        <v>6</v>
      </c>
      <c r="F19" s="134">
        <v>0</v>
      </c>
      <c r="G19" s="134">
        <v>0</v>
      </c>
      <c r="H19" s="134">
        <v>0</v>
      </c>
    </row>
    <row r="20" spans="2:8" ht="24">
      <c r="B20" s="203" t="s">
        <v>541</v>
      </c>
      <c r="C20" s="202">
        <v>15</v>
      </c>
      <c r="D20" s="64">
        <v>0.46012269938650308</v>
      </c>
      <c r="E20" s="134">
        <v>15</v>
      </c>
      <c r="F20" s="134">
        <v>0</v>
      </c>
      <c r="G20" s="134">
        <v>0</v>
      </c>
      <c r="H20" s="134">
        <v>0</v>
      </c>
    </row>
    <row r="21" spans="2:8">
      <c r="B21" s="203" t="s">
        <v>542</v>
      </c>
      <c r="C21" s="202">
        <v>174</v>
      </c>
      <c r="D21" s="64">
        <v>5.337423312883435</v>
      </c>
      <c r="E21" s="134">
        <v>174</v>
      </c>
      <c r="F21" s="134">
        <v>0</v>
      </c>
      <c r="G21" s="134">
        <v>0</v>
      </c>
      <c r="H21" s="134">
        <v>0</v>
      </c>
    </row>
    <row r="22" spans="2:8">
      <c r="B22" s="203" t="s">
        <v>543</v>
      </c>
      <c r="C22" s="202">
        <v>154</v>
      </c>
      <c r="D22" s="64">
        <v>4.7239263803680975</v>
      </c>
      <c r="E22" s="134">
        <v>154</v>
      </c>
      <c r="F22" s="134">
        <v>0</v>
      </c>
      <c r="G22" s="134">
        <v>0</v>
      </c>
      <c r="H22" s="134">
        <v>0</v>
      </c>
    </row>
    <row r="23" spans="2:8">
      <c r="B23" s="203" t="s">
        <v>544</v>
      </c>
      <c r="C23" s="202">
        <v>276</v>
      </c>
      <c r="D23" s="64">
        <v>8.4662576687116555</v>
      </c>
      <c r="E23" s="134">
        <v>274</v>
      </c>
      <c r="F23" s="134">
        <v>2</v>
      </c>
      <c r="G23" s="134">
        <v>0</v>
      </c>
      <c r="H23" s="134">
        <v>0</v>
      </c>
    </row>
    <row r="24" spans="2:8">
      <c r="B24" s="203" t="s">
        <v>545</v>
      </c>
      <c r="C24" s="202">
        <v>524</v>
      </c>
      <c r="D24" s="64">
        <v>16.073619631901838</v>
      </c>
      <c r="E24" s="134">
        <v>519</v>
      </c>
      <c r="F24" s="134">
        <v>5</v>
      </c>
      <c r="G24" s="134">
        <v>0</v>
      </c>
      <c r="H24" s="134">
        <v>0</v>
      </c>
    </row>
    <row r="25" spans="2:8">
      <c r="B25" s="203" t="s">
        <v>546</v>
      </c>
      <c r="C25" s="202">
        <v>176</v>
      </c>
      <c r="D25" s="64">
        <v>5.3987730061349692</v>
      </c>
      <c r="E25" s="134">
        <v>176</v>
      </c>
      <c r="F25" s="134">
        <v>0</v>
      </c>
      <c r="G25" s="134">
        <v>0</v>
      </c>
      <c r="H25" s="134">
        <v>0</v>
      </c>
    </row>
    <row r="26" spans="2:8" ht="24">
      <c r="B26" s="203" t="s">
        <v>547</v>
      </c>
      <c r="C26" s="202">
        <v>13</v>
      </c>
      <c r="D26" s="64">
        <v>0.39877300613496935</v>
      </c>
      <c r="E26" s="134">
        <v>12</v>
      </c>
      <c r="F26" s="134">
        <v>1</v>
      </c>
      <c r="G26" s="134">
        <v>0</v>
      </c>
      <c r="H26" s="134">
        <v>0</v>
      </c>
    </row>
    <row r="27" spans="2:8" ht="24">
      <c r="B27" s="203" t="s">
        <v>548</v>
      </c>
      <c r="C27" s="202">
        <v>53</v>
      </c>
      <c r="D27" s="64">
        <v>1.6257668711656441</v>
      </c>
      <c r="E27" s="134">
        <v>53</v>
      </c>
      <c r="F27" s="134">
        <v>0</v>
      </c>
      <c r="G27" s="134">
        <v>0</v>
      </c>
      <c r="H27" s="134">
        <v>0</v>
      </c>
    </row>
    <row r="28" spans="2:8">
      <c r="B28" s="203" t="s">
        <v>549</v>
      </c>
      <c r="C28" s="202">
        <v>8</v>
      </c>
      <c r="D28" s="64">
        <v>0.245398773006135</v>
      </c>
      <c r="E28" s="134">
        <v>7</v>
      </c>
      <c r="F28" s="134">
        <v>1</v>
      </c>
      <c r="G28" s="134">
        <v>0</v>
      </c>
      <c r="H28" s="134">
        <v>0</v>
      </c>
    </row>
    <row r="29" spans="2:8">
      <c r="B29" s="203" t="s">
        <v>550</v>
      </c>
      <c r="C29" s="202">
        <v>329</v>
      </c>
      <c r="D29" s="64">
        <v>10.092024539877301</v>
      </c>
      <c r="E29" s="134">
        <v>328</v>
      </c>
      <c r="F29" s="134">
        <v>1</v>
      </c>
      <c r="G29" s="134">
        <v>0</v>
      </c>
      <c r="H29" s="134">
        <v>0</v>
      </c>
    </row>
    <row r="30" spans="2:8">
      <c r="B30" s="203" t="s">
        <v>551</v>
      </c>
      <c r="C30" s="202">
        <v>187</v>
      </c>
      <c r="D30" s="64">
        <v>5.7361963190184051</v>
      </c>
      <c r="E30" s="134">
        <v>187</v>
      </c>
      <c r="F30" s="134">
        <v>0</v>
      </c>
      <c r="G30" s="134">
        <v>0</v>
      </c>
      <c r="H30" s="134">
        <v>0</v>
      </c>
    </row>
    <row r="31" spans="2:8">
      <c r="B31" s="203" t="s">
        <v>552</v>
      </c>
      <c r="C31" s="202">
        <v>170</v>
      </c>
      <c r="D31" s="64">
        <v>5.2147239263803682</v>
      </c>
      <c r="E31" s="134">
        <v>170</v>
      </c>
      <c r="F31" s="134">
        <v>0</v>
      </c>
      <c r="G31" s="134">
        <v>0</v>
      </c>
      <c r="H31" s="134">
        <v>0</v>
      </c>
    </row>
    <row r="32" spans="2:8">
      <c r="B32" s="203" t="s">
        <v>553</v>
      </c>
      <c r="C32" s="202">
        <v>31</v>
      </c>
      <c r="D32" s="64">
        <v>0.95092024539877307</v>
      </c>
      <c r="E32" s="134">
        <v>31</v>
      </c>
      <c r="F32" s="134">
        <v>0</v>
      </c>
      <c r="G32" s="134">
        <v>0</v>
      </c>
      <c r="H32" s="134">
        <v>0</v>
      </c>
    </row>
    <row r="33" spans="1:8" ht="24">
      <c r="B33" s="203" t="s">
        <v>554</v>
      </c>
      <c r="C33" s="202">
        <v>5</v>
      </c>
      <c r="D33" s="64">
        <v>0.15337423312883436</v>
      </c>
      <c r="E33" s="134">
        <v>5</v>
      </c>
      <c r="F33" s="134">
        <v>0</v>
      </c>
      <c r="G33" s="134">
        <v>0</v>
      </c>
      <c r="H33" s="134">
        <v>0</v>
      </c>
    </row>
    <row r="34" spans="1:8" ht="24">
      <c r="B34" s="203" t="s">
        <v>555</v>
      </c>
      <c r="C34" s="202">
        <v>28</v>
      </c>
      <c r="D34" s="64">
        <v>0.85889570552147243</v>
      </c>
      <c r="E34" s="134">
        <v>27</v>
      </c>
      <c r="F34" s="134">
        <v>1</v>
      </c>
      <c r="G34" s="134">
        <v>0</v>
      </c>
      <c r="H34" s="134">
        <v>0</v>
      </c>
    </row>
    <row r="35" spans="1:8">
      <c r="B35" s="203" t="s">
        <v>556</v>
      </c>
      <c r="C35" s="202">
        <v>1</v>
      </c>
      <c r="D35" s="64">
        <v>3.0674846625766874E-2</v>
      </c>
      <c r="E35" s="134">
        <v>1</v>
      </c>
      <c r="F35" s="134">
        <v>0</v>
      </c>
      <c r="G35" s="134">
        <v>0</v>
      </c>
      <c r="H35" s="134">
        <v>0</v>
      </c>
    </row>
    <row r="36" spans="1:8">
      <c r="B36" s="203" t="s">
        <v>557</v>
      </c>
      <c r="C36" s="202">
        <v>65</v>
      </c>
      <c r="D36" s="64">
        <v>1.9938650306748467</v>
      </c>
      <c r="E36" s="1">
        <v>63</v>
      </c>
      <c r="F36" s="1">
        <v>2</v>
      </c>
      <c r="G36" s="1">
        <v>0</v>
      </c>
      <c r="H36" s="1">
        <v>0</v>
      </c>
    </row>
    <row r="37" spans="1:8" ht="24">
      <c r="B37" s="203" t="s">
        <v>558</v>
      </c>
      <c r="C37" s="202">
        <v>40</v>
      </c>
      <c r="D37" s="64">
        <v>1.2269938650306749</v>
      </c>
      <c r="E37" s="1">
        <v>39</v>
      </c>
      <c r="F37" s="1">
        <v>0</v>
      </c>
      <c r="G37" s="1">
        <v>0</v>
      </c>
      <c r="H37" s="1">
        <v>1</v>
      </c>
    </row>
    <row r="38" spans="1:8">
      <c r="B38" s="135" t="s">
        <v>1</v>
      </c>
      <c r="C38" s="101">
        <v>3260</v>
      </c>
      <c r="D38" s="72">
        <v>100</v>
      </c>
      <c r="E38" s="101">
        <v>3241</v>
      </c>
      <c r="F38" s="136">
        <v>15</v>
      </c>
      <c r="G38" s="136">
        <v>1</v>
      </c>
      <c r="H38" s="136">
        <v>3</v>
      </c>
    </row>
    <row r="41" spans="1:8">
      <c r="A41" s="301" t="s">
        <v>619</v>
      </c>
      <c r="B41" s="301"/>
      <c r="C41" s="301"/>
      <c r="D41" s="301"/>
      <c r="E41" s="301"/>
      <c r="F41" s="301"/>
      <c r="G41" s="301"/>
    </row>
    <row r="42" spans="1:8" ht="15.75" thickBot="1">
      <c r="A42" s="187" t="s">
        <v>589</v>
      </c>
      <c r="B42" s="188"/>
      <c r="C42" s="188"/>
      <c r="D42" s="188"/>
      <c r="E42" s="188"/>
      <c r="F42" s="188"/>
      <c r="G42" s="188"/>
    </row>
    <row r="43" spans="1:8" ht="15.75" thickTop="1">
      <c r="A43" s="302" t="s">
        <v>21</v>
      </c>
      <c r="B43" s="303"/>
      <c r="C43" s="306" t="s">
        <v>2</v>
      </c>
      <c r="D43" s="307"/>
      <c r="E43" s="307"/>
      <c r="F43" s="307"/>
      <c r="G43" s="308" t="s">
        <v>3</v>
      </c>
    </row>
    <row r="44" spans="1:8" ht="15.75" thickBot="1">
      <c r="A44" s="304"/>
      <c r="B44" s="305"/>
      <c r="C44" s="189" t="s">
        <v>4</v>
      </c>
      <c r="D44" s="190" t="s">
        <v>5</v>
      </c>
      <c r="E44" s="190" t="s">
        <v>6</v>
      </c>
      <c r="F44" s="190" t="s">
        <v>7</v>
      </c>
      <c r="G44" s="309"/>
    </row>
    <row r="45" spans="1:8" ht="15.75" thickTop="1">
      <c r="A45" s="294" t="s">
        <v>620</v>
      </c>
      <c r="B45" s="191" t="s">
        <v>527</v>
      </c>
      <c r="C45" s="192">
        <v>2</v>
      </c>
      <c r="D45" s="193">
        <v>0</v>
      </c>
      <c r="E45" s="193">
        <v>0</v>
      </c>
      <c r="F45" s="193">
        <v>0</v>
      </c>
      <c r="G45" s="194">
        <v>2</v>
      </c>
    </row>
    <row r="46" spans="1:8" ht="24">
      <c r="A46" s="295"/>
      <c r="B46" s="195" t="s">
        <v>528</v>
      </c>
      <c r="C46" s="196">
        <v>8</v>
      </c>
      <c r="D46" s="197">
        <v>2</v>
      </c>
      <c r="E46" s="197">
        <v>0</v>
      </c>
      <c r="F46" s="197">
        <v>1</v>
      </c>
      <c r="G46" s="198">
        <v>11</v>
      </c>
    </row>
    <row r="47" spans="1:8">
      <c r="A47" s="295"/>
      <c r="B47" s="195" t="s">
        <v>529</v>
      </c>
      <c r="C47" s="196">
        <v>22</v>
      </c>
      <c r="D47" s="197">
        <v>0</v>
      </c>
      <c r="E47" s="197">
        <v>0</v>
      </c>
      <c r="F47" s="197">
        <v>0</v>
      </c>
      <c r="G47" s="198">
        <v>22</v>
      </c>
    </row>
    <row r="48" spans="1:8">
      <c r="A48" s="295"/>
      <c r="B48" s="195" t="s">
        <v>530</v>
      </c>
      <c r="C48" s="196">
        <v>131</v>
      </c>
      <c r="D48" s="197">
        <v>3</v>
      </c>
      <c r="E48" s="197">
        <v>0</v>
      </c>
      <c r="F48" s="197">
        <v>0</v>
      </c>
      <c r="G48" s="198">
        <v>134</v>
      </c>
    </row>
    <row r="49" spans="1:7">
      <c r="A49" s="295"/>
      <c r="B49" s="195" t="s">
        <v>531</v>
      </c>
      <c r="C49" s="196">
        <v>1</v>
      </c>
      <c r="D49" s="197">
        <v>0</v>
      </c>
      <c r="E49" s="197">
        <v>0</v>
      </c>
      <c r="F49" s="197">
        <v>0</v>
      </c>
      <c r="G49" s="198">
        <v>1</v>
      </c>
    </row>
    <row r="50" spans="1:7" ht="24">
      <c r="A50" s="295"/>
      <c r="B50" s="195" t="s">
        <v>532</v>
      </c>
      <c r="C50" s="196">
        <v>17</v>
      </c>
      <c r="D50" s="197">
        <v>0</v>
      </c>
      <c r="E50" s="197">
        <v>1</v>
      </c>
      <c r="F50" s="197">
        <v>0</v>
      </c>
      <c r="G50" s="198">
        <v>18</v>
      </c>
    </row>
    <row r="51" spans="1:7" ht="24">
      <c r="A51" s="295"/>
      <c r="B51" s="195" t="s">
        <v>533</v>
      </c>
      <c r="C51" s="196">
        <v>70</v>
      </c>
      <c r="D51" s="197">
        <v>0</v>
      </c>
      <c r="E51" s="197">
        <v>0</v>
      </c>
      <c r="F51" s="197">
        <v>0</v>
      </c>
      <c r="G51" s="198">
        <v>70</v>
      </c>
    </row>
    <row r="52" spans="1:7" ht="24">
      <c r="A52" s="295"/>
      <c r="B52" s="195" t="s">
        <v>534</v>
      </c>
      <c r="C52" s="196">
        <v>14</v>
      </c>
      <c r="D52" s="197">
        <v>0</v>
      </c>
      <c r="E52" s="197">
        <v>0</v>
      </c>
      <c r="F52" s="197">
        <v>0</v>
      </c>
      <c r="G52" s="198">
        <v>14</v>
      </c>
    </row>
    <row r="53" spans="1:7" ht="24">
      <c r="A53" s="295"/>
      <c r="B53" s="195" t="s">
        <v>535</v>
      </c>
      <c r="C53" s="196">
        <v>386</v>
      </c>
      <c r="D53" s="197">
        <v>0</v>
      </c>
      <c r="E53" s="197">
        <v>0</v>
      </c>
      <c r="F53" s="197">
        <v>0</v>
      </c>
      <c r="G53" s="198">
        <v>386</v>
      </c>
    </row>
    <row r="54" spans="1:7" ht="24">
      <c r="A54" s="295"/>
      <c r="B54" s="195" t="s">
        <v>536</v>
      </c>
      <c r="C54" s="196">
        <v>122</v>
      </c>
      <c r="D54" s="197">
        <v>0</v>
      </c>
      <c r="E54" s="197">
        <v>0</v>
      </c>
      <c r="F54" s="197">
        <v>0</v>
      </c>
      <c r="G54" s="198">
        <v>122</v>
      </c>
    </row>
    <row r="55" spans="1:7" ht="24">
      <c r="A55" s="295"/>
      <c r="B55" s="195" t="s">
        <v>537</v>
      </c>
      <c r="C55" s="196">
        <v>59</v>
      </c>
      <c r="D55" s="197">
        <v>0</v>
      </c>
      <c r="E55" s="197">
        <v>0</v>
      </c>
      <c r="F55" s="197">
        <v>0</v>
      </c>
      <c r="G55" s="198">
        <v>59</v>
      </c>
    </row>
    <row r="56" spans="1:7">
      <c r="A56" s="295"/>
      <c r="B56" s="195" t="s">
        <v>538</v>
      </c>
      <c r="C56" s="196">
        <v>10</v>
      </c>
      <c r="D56" s="197">
        <v>0</v>
      </c>
      <c r="E56" s="197">
        <v>0</v>
      </c>
      <c r="F56" s="197">
        <v>0</v>
      </c>
      <c r="G56" s="198">
        <v>10</v>
      </c>
    </row>
    <row r="57" spans="1:7" ht="24">
      <c r="A57" s="295"/>
      <c r="B57" s="195" t="s">
        <v>539</v>
      </c>
      <c r="C57" s="196">
        <v>11</v>
      </c>
      <c r="D57" s="197">
        <v>1</v>
      </c>
      <c r="E57" s="197">
        <v>0</v>
      </c>
      <c r="F57" s="197">
        <v>0</v>
      </c>
      <c r="G57" s="198">
        <v>12</v>
      </c>
    </row>
    <row r="58" spans="1:7">
      <c r="A58" s="295"/>
      <c r="B58" s="195" t="s">
        <v>540</v>
      </c>
      <c r="C58" s="196">
        <v>2</v>
      </c>
      <c r="D58" s="197">
        <v>0</v>
      </c>
      <c r="E58" s="197">
        <v>0</v>
      </c>
      <c r="F58" s="197">
        <v>0</v>
      </c>
      <c r="G58" s="198">
        <v>2</v>
      </c>
    </row>
    <row r="59" spans="1:7" ht="24">
      <c r="A59" s="295"/>
      <c r="B59" s="195" t="s">
        <v>541</v>
      </c>
      <c r="C59" s="196">
        <v>16</v>
      </c>
      <c r="D59" s="197">
        <v>0</v>
      </c>
      <c r="E59" s="197">
        <v>0</v>
      </c>
      <c r="F59" s="197">
        <v>1</v>
      </c>
      <c r="G59" s="198">
        <v>17</v>
      </c>
    </row>
    <row r="60" spans="1:7">
      <c r="A60" s="295"/>
      <c r="B60" s="195" t="s">
        <v>542</v>
      </c>
      <c r="C60" s="196">
        <v>170</v>
      </c>
      <c r="D60" s="197">
        <v>0</v>
      </c>
      <c r="E60" s="197">
        <v>0</v>
      </c>
      <c r="F60" s="197">
        <v>0</v>
      </c>
      <c r="G60" s="198">
        <v>170</v>
      </c>
    </row>
    <row r="61" spans="1:7">
      <c r="A61" s="295"/>
      <c r="B61" s="195" t="s">
        <v>543</v>
      </c>
      <c r="C61" s="196">
        <v>196</v>
      </c>
      <c r="D61" s="197">
        <v>0</v>
      </c>
      <c r="E61" s="197">
        <v>0</v>
      </c>
      <c r="F61" s="197">
        <v>0</v>
      </c>
      <c r="G61" s="198">
        <v>196</v>
      </c>
    </row>
    <row r="62" spans="1:7">
      <c r="A62" s="295"/>
      <c r="B62" s="195" t="s">
        <v>544</v>
      </c>
      <c r="C62" s="196">
        <v>241</v>
      </c>
      <c r="D62" s="197">
        <v>1</v>
      </c>
      <c r="E62" s="197">
        <v>0</v>
      </c>
      <c r="F62" s="197">
        <v>0</v>
      </c>
      <c r="G62" s="198">
        <v>242</v>
      </c>
    </row>
    <row r="63" spans="1:7">
      <c r="A63" s="295"/>
      <c r="B63" s="195" t="s">
        <v>545</v>
      </c>
      <c r="C63" s="196">
        <v>471</v>
      </c>
      <c r="D63" s="197">
        <v>5</v>
      </c>
      <c r="E63" s="197">
        <v>0</v>
      </c>
      <c r="F63" s="197">
        <v>0</v>
      </c>
      <c r="G63" s="198">
        <v>476</v>
      </c>
    </row>
    <row r="64" spans="1:7">
      <c r="A64" s="295"/>
      <c r="B64" s="195" t="s">
        <v>546</v>
      </c>
      <c r="C64" s="196">
        <v>163</v>
      </c>
      <c r="D64" s="197">
        <v>0</v>
      </c>
      <c r="E64" s="197">
        <v>0</v>
      </c>
      <c r="F64" s="197">
        <v>0</v>
      </c>
      <c r="G64" s="198">
        <v>163</v>
      </c>
    </row>
    <row r="65" spans="1:7" ht="24">
      <c r="A65" s="295"/>
      <c r="B65" s="195" t="s">
        <v>547</v>
      </c>
      <c r="C65" s="196">
        <v>10</v>
      </c>
      <c r="D65" s="197">
        <v>0</v>
      </c>
      <c r="E65" s="197">
        <v>0</v>
      </c>
      <c r="F65" s="197">
        <v>0</v>
      </c>
      <c r="G65" s="198">
        <v>10</v>
      </c>
    </row>
    <row r="66" spans="1:7" ht="24">
      <c r="A66" s="295"/>
      <c r="B66" s="195" t="s">
        <v>548</v>
      </c>
      <c r="C66" s="196">
        <v>42</v>
      </c>
      <c r="D66" s="197">
        <v>0</v>
      </c>
      <c r="E66" s="197">
        <v>0</v>
      </c>
      <c r="F66" s="197">
        <v>0</v>
      </c>
      <c r="G66" s="198">
        <v>42</v>
      </c>
    </row>
    <row r="67" spans="1:7">
      <c r="A67" s="295"/>
      <c r="B67" s="195" t="s">
        <v>549</v>
      </c>
      <c r="C67" s="196">
        <v>11</v>
      </c>
      <c r="D67" s="197">
        <v>0</v>
      </c>
      <c r="E67" s="197">
        <v>0</v>
      </c>
      <c r="F67" s="197">
        <v>0</v>
      </c>
      <c r="G67" s="198">
        <v>11</v>
      </c>
    </row>
    <row r="68" spans="1:7">
      <c r="A68" s="295"/>
      <c r="B68" s="195" t="s">
        <v>550</v>
      </c>
      <c r="C68" s="196">
        <v>336</v>
      </c>
      <c r="D68" s="197">
        <v>2</v>
      </c>
      <c r="E68" s="197">
        <v>0</v>
      </c>
      <c r="F68" s="197">
        <v>0</v>
      </c>
      <c r="G68" s="198">
        <v>338</v>
      </c>
    </row>
    <row r="69" spans="1:7">
      <c r="A69" s="295"/>
      <c r="B69" s="195" t="s">
        <v>551</v>
      </c>
      <c r="C69" s="196">
        <v>164</v>
      </c>
      <c r="D69" s="197">
        <v>1</v>
      </c>
      <c r="E69" s="197">
        <v>0</v>
      </c>
      <c r="F69" s="197">
        <v>0</v>
      </c>
      <c r="G69" s="198">
        <v>165</v>
      </c>
    </row>
    <row r="70" spans="1:7">
      <c r="A70" s="295"/>
      <c r="B70" s="195" t="s">
        <v>552</v>
      </c>
      <c r="C70" s="196">
        <v>154</v>
      </c>
      <c r="D70" s="197">
        <v>0</v>
      </c>
      <c r="E70" s="197">
        <v>0</v>
      </c>
      <c r="F70" s="197">
        <v>0</v>
      </c>
      <c r="G70" s="198">
        <v>154</v>
      </c>
    </row>
    <row r="71" spans="1:7">
      <c r="A71" s="295"/>
      <c r="B71" s="195" t="s">
        <v>553</v>
      </c>
      <c r="C71" s="196">
        <v>24</v>
      </c>
      <c r="D71" s="197">
        <v>0</v>
      </c>
      <c r="E71" s="197">
        <v>0</v>
      </c>
      <c r="F71" s="197">
        <v>0</v>
      </c>
      <c r="G71" s="198">
        <v>24</v>
      </c>
    </row>
    <row r="72" spans="1:7" ht="24">
      <c r="A72" s="295"/>
      <c r="B72" s="195" t="s">
        <v>554</v>
      </c>
      <c r="C72" s="196">
        <v>6</v>
      </c>
      <c r="D72" s="197">
        <v>0</v>
      </c>
      <c r="E72" s="197">
        <v>0</v>
      </c>
      <c r="F72" s="197">
        <v>0</v>
      </c>
      <c r="G72" s="198">
        <v>6</v>
      </c>
    </row>
    <row r="73" spans="1:7" ht="24">
      <c r="A73" s="295"/>
      <c r="B73" s="195" t="s">
        <v>555</v>
      </c>
      <c r="C73" s="196">
        <v>34</v>
      </c>
      <c r="D73" s="197">
        <v>0</v>
      </c>
      <c r="E73" s="197">
        <v>0</v>
      </c>
      <c r="F73" s="197">
        <v>0</v>
      </c>
      <c r="G73" s="198">
        <v>34</v>
      </c>
    </row>
    <row r="74" spans="1:7">
      <c r="A74" s="295"/>
      <c r="B74" s="195" t="s">
        <v>556</v>
      </c>
      <c r="C74" s="196">
        <v>3</v>
      </c>
      <c r="D74" s="197">
        <v>0</v>
      </c>
      <c r="E74" s="197">
        <v>0</v>
      </c>
      <c r="F74" s="197">
        <v>0</v>
      </c>
      <c r="G74" s="198">
        <v>3</v>
      </c>
    </row>
    <row r="75" spans="1:7">
      <c r="A75" s="295"/>
      <c r="B75" s="195" t="s">
        <v>557</v>
      </c>
      <c r="C75" s="196">
        <v>51</v>
      </c>
      <c r="D75" s="197">
        <v>3</v>
      </c>
      <c r="E75" s="197">
        <v>0</v>
      </c>
      <c r="F75" s="197">
        <v>1</v>
      </c>
      <c r="G75" s="198">
        <v>55</v>
      </c>
    </row>
    <row r="76" spans="1:7" ht="24">
      <c r="A76" s="295"/>
      <c r="B76" s="195" t="s">
        <v>558</v>
      </c>
      <c r="C76" s="196">
        <v>103</v>
      </c>
      <c r="D76" s="197">
        <v>0</v>
      </c>
      <c r="E76" s="197">
        <v>0</v>
      </c>
      <c r="F76" s="197">
        <v>0</v>
      </c>
      <c r="G76" s="198">
        <v>103</v>
      </c>
    </row>
    <row r="77" spans="1:7" ht="15.75" thickBot="1">
      <c r="A77" s="296" t="s">
        <v>3</v>
      </c>
      <c r="B77" s="297"/>
      <c r="C77" s="199">
        <v>3050</v>
      </c>
      <c r="D77" s="200">
        <v>18</v>
      </c>
      <c r="E77" s="200">
        <v>1</v>
      </c>
      <c r="F77" s="200">
        <v>3</v>
      </c>
      <c r="G77" s="201">
        <v>3072</v>
      </c>
    </row>
  </sheetData>
  <mergeCells count="7">
    <mergeCell ref="A45:A76"/>
    <mergeCell ref="A77:B77"/>
    <mergeCell ref="B2:H2"/>
    <mergeCell ref="A41:G41"/>
    <mergeCell ref="A43:B44"/>
    <mergeCell ref="C43:F43"/>
    <mergeCell ref="G43:G4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C23" sqref="C23:E29"/>
    </sheetView>
  </sheetViews>
  <sheetFormatPr baseColWidth="10" defaultRowHeight="15"/>
  <sheetData>
    <row r="1" spans="1:22" ht="15.75" customHeight="1"/>
    <row r="2" spans="1:22">
      <c r="A2" s="255"/>
      <c r="B2" s="315" t="s">
        <v>658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6"/>
    </row>
    <row r="3" spans="1:22">
      <c r="B3" s="173"/>
      <c r="C3" s="310">
        <v>2012</v>
      </c>
      <c r="D3" s="310"/>
      <c r="E3" s="310"/>
      <c r="F3" s="310"/>
      <c r="G3" s="310">
        <v>2013</v>
      </c>
      <c r="H3" s="310"/>
      <c r="I3" s="310"/>
      <c r="J3" s="310"/>
      <c r="K3" s="310">
        <v>2014</v>
      </c>
      <c r="L3" s="310"/>
      <c r="M3" s="310"/>
      <c r="N3" s="310"/>
      <c r="O3" s="310">
        <v>2015</v>
      </c>
      <c r="P3" s="310"/>
      <c r="Q3" s="310"/>
      <c r="R3" s="310"/>
      <c r="S3" s="310">
        <v>2016</v>
      </c>
      <c r="T3" s="310"/>
      <c r="U3" s="310"/>
      <c r="V3" s="310"/>
    </row>
    <row r="4" spans="1:22">
      <c r="B4" s="173" t="s">
        <v>643</v>
      </c>
      <c r="C4" s="173" t="s">
        <v>3</v>
      </c>
      <c r="D4" s="173" t="s">
        <v>4</v>
      </c>
      <c r="E4" s="173" t="s">
        <v>644</v>
      </c>
      <c r="F4" s="173" t="s">
        <v>7</v>
      </c>
      <c r="G4" s="173" t="s">
        <v>3</v>
      </c>
      <c r="H4" s="173" t="s">
        <v>4</v>
      </c>
      <c r="I4" s="173" t="s">
        <v>644</v>
      </c>
      <c r="J4" s="173" t="s">
        <v>7</v>
      </c>
      <c r="K4" s="173" t="s">
        <v>3</v>
      </c>
      <c r="L4" s="173" t="s">
        <v>4</v>
      </c>
      <c r="M4" s="173" t="s">
        <v>644</v>
      </c>
      <c r="N4" s="173" t="s">
        <v>7</v>
      </c>
      <c r="O4" s="173" t="s">
        <v>3</v>
      </c>
      <c r="P4" s="173" t="s">
        <v>4</v>
      </c>
      <c r="Q4" s="173" t="s">
        <v>644</v>
      </c>
      <c r="R4" s="173" t="s">
        <v>7</v>
      </c>
      <c r="S4" s="173" t="s">
        <v>3</v>
      </c>
      <c r="T4" s="173" t="s">
        <v>4</v>
      </c>
      <c r="U4" s="173" t="s">
        <v>644</v>
      </c>
      <c r="V4" s="173" t="s">
        <v>7</v>
      </c>
    </row>
    <row r="5" spans="1:22">
      <c r="B5" s="1" t="s">
        <v>645</v>
      </c>
      <c r="C5" s="238">
        <v>4332.4200913242012</v>
      </c>
      <c r="D5" s="239">
        <v>4317.8082191780823</v>
      </c>
      <c r="E5" s="239">
        <v>10.958904109589042</v>
      </c>
      <c r="F5" s="239">
        <v>3.6529680365296806</v>
      </c>
      <c r="G5" s="238">
        <v>4647.780659602844</v>
      </c>
      <c r="H5" s="239">
        <v>4627.6749033248216</v>
      </c>
      <c r="I5" s="239">
        <v>16.754796898351998</v>
      </c>
      <c r="J5" s="239">
        <v>3.3509593796703996</v>
      </c>
      <c r="K5" s="238">
        <v>4756.6576740273322</v>
      </c>
      <c r="L5" s="239">
        <v>4728.4282516295443</v>
      </c>
      <c r="M5" s="239">
        <v>20.387916176180454</v>
      </c>
      <c r="N5" s="239">
        <v>7.841506221607867</v>
      </c>
      <c r="O5" s="238">
        <v>5435.7475599278996</v>
      </c>
      <c r="P5" s="239">
        <v>5419.5126364526868</v>
      </c>
      <c r="Q5" s="239">
        <v>11.80721707288167</v>
      </c>
      <c r="R5" s="239">
        <v>4.4277064023306263</v>
      </c>
      <c r="S5" s="238">
        <v>5409.4300822939767</v>
      </c>
      <c r="T5" s="239">
        <v>5387.9811128955071</v>
      </c>
      <c r="U5" s="239">
        <v>15.729244225544207</v>
      </c>
      <c r="V5" s="239">
        <v>5.719725172925167</v>
      </c>
    </row>
    <row r="6" spans="1:22">
      <c r="B6" s="244" t="s">
        <v>646</v>
      </c>
      <c r="C6" s="238">
        <v>4475.1590847706539</v>
      </c>
      <c r="D6" s="239">
        <v>4437.3359960787766</v>
      </c>
      <c r="E6" s="239">
        <v>36.103857387700238</v>
      </c>
      <c r="F6" s="239">
        <v>1.7192313041762022</v>
      </c>
      <c r="G6" s="238">
        <v>4637.0331450897693</v>
      </c>
      <c r="H6" s="239">
        <v>4607.0599270416606</v>
      </c>
      <c r="I6" s="239">
        <v>22.920696154436122</v>
      </c>
      <c r="J6" s="239">
        <v>7.0525218936726528</v>
      </c>
      <c r="K6" s="238">
        <v>4773.203975265079</v>
      </c>
      <c r="L6" s="239">
        <v>4733.1223062504405</v>
      </c>
      <c r="M6" s="239">
        <v>34.853625230121061</v>
      </c>
      <c r="N6" s="239">
        <v>5.2280437845181593</v>
      </c>
      <c r="O6" s="238">
        <v>5159.793185008315</v>
      </c>
      <c r="P6" s="239">
        <v>5122.8415411052601</v>
      </c>
      <c r="Q6" s="239">
        <v>31.912783370819653</v>
      </c>
      <c r="R6" s="239">
        <v>5.0388605322346827</v>
      </c>
      <c r="S6" s="238">
        <v>5195.7374552425463</v>
      </c>
      <c r="T6" s="239">
        <v>5165.4555498285563</v>
      </c>
      <c r="U6" s="239">
        <v>25.500551927570783</v>
      </c>
      <c r="V6" s="239">
        <v>4.7813534864195217</v>
      </c>
    </row>
    <row r="7" spans="1:22">
      <c r="B7" s="1" t="s">
        <v>647</v>
      </c>
      <c r="C7" s="238">
        <v>5370.0748741868174</v>
      </c>
      <c r="D7" s="239">
        <v>5288.8468508797905</v>
      </c>
      <c r="E7" s="239">
        <v>76.715355345525978</v>
      </c>
      <c r="F7" s="239">
        <v>4.5126679615015277</v>
      </c>
      <c r="G7" s="238">
        <v>4792.8107838242631</v>
      </c>
      <c r="H7" s="239">
        <v>4749.6323082943154</v>
      </c>
      <c r="I7" s="239">
        <v>43.178475529948322</v>
      </c>
      <c r="J7" s="239">
        <v>0</v>
      </c>
      <c r="K7" s="238">
        <v>5063.8429146048502</v>
      </c>
      <c r="L7" s="239">
        <v>5004.204507687662</v>
      </c>
      <c r="M7" s="239">
        <v>54.216733561079771</v>
      </c>
      <c r="N7" s="239">
        <v>5.4216733561079762</v>
      </c>
      <c r="O7" s="238">
        <v>5844.9294096773374</v>
      </c>
      <c r="P7" s="239">
        <v>5758.7509188147924</v>
      </c>
      <c r="Q7" s="239">
        <v>65.901198894887585</v>
      </c>
      <c r="R7" s="239">
        <v>20.277291967657721</v>
      </c>
      <c r="S7" s="238">
        <v>6261.3703744847717</v>
      </c>
      <c r="T7" s="239">
        <v>6198.8528515444477</v>
      </c>
      <c r="U7" s="239">
        <v>48.090402261787801</v>
      </c>
      <c r="V7" s="239">
        <v>14.42712067853634</v>
      </c>
    </row>
    <row r="8" spans="1:22">
      <c r="B8" s="1" t="s">
        <v>648</v>
      </c>
      <c r="C8" s="238">
        <v>1950.9679018055162</v>
      </c>
      <c r="D8" s="239">
        <v>1936.4832743220945</v>
      </c>
      <c r="E8" s="239">
        <v>11.884822550500004</v>
      </c>
      <c r="F8" s="239">
        <v>2.599804932921876</v>
      </c>
      <c r="G8" s="238">
        <v>2074.2486723236807</v>
      </c>
      <c r="H8" s="239">
        <v>2062.3651556276845</v>
      </c>
      <c r="I8" s="239">
        <v>7.666784965158679</v>
      </c>
      <c r="J8" s="239">
        <v>4.2167317308372727</v>
      </c>
      <c r="K8" s="238">
        <v>2196.7901690803301</v>
      </c>
      <c r="L8" s="239">
        <v>2184.391661199425</v>
      </c>
      <c r="M8" s="239">
        <v>10.144233720740365</v>
      </c>
      <c r="N8" s="239">
        <v>2.2542741601645253</v>
      </c>
      <c r="O8" s="238">
        <v>2336.0081428015778</v>
      </c>
      <c r="P8" s="239">
        <v>2322.2690452274469</v>
      </c>
      <c r="Q8" s="239">
        <v>10.846655979577053</v>
      </c>
      <c r="R8" s="239">
        <v>2.8924415945538806</v>
      </c>
      <c r="S8" s="238">
        <v>2385.0275942146068</v>
      </c>
      <c r="T8" s="239">
        <v>2370.0274206660874</v>
      </c>
      <c r="U8" s="239">
        <v>11.162919850061051</v>
      </c>
      <c r="V8" s="239">
        <v>3.8372536984584866</v>
      </c>
    </row>
    <row r="9" spans="1:22">
      <c r="B9" s="1" t="s">
        <v>3</v>
      </c>
      <c r="C9" s="238">
        <v>2823.9565099815168</v>
      </c>
      <c r="D9" s="239">
        <v>2802.4392375723037</v>
      </c>
      <c r="E9" s="239">
        <v>18.79669773678361</v>
      </c>
      <c r="F9" s="239">
        <v>2.7205746724292066</v>
      </c>
      <c r="G9" s="238">
        <v>2956.8337891290644</v>
      </c>
      <c r="H9" s="239">
        <v>2939.6531775200083</v>
      </c>
      <c r="I9" s="239">
        <v>12.885458706791614</v>
      </c>
      <c r="J9" s="239">
        <v>4.2951529022638715</v>
      </c>
      <c r="K9" s="238">
        <v>3093.7643753266311</v>
      </c>
      <c r="L9" s="239">
        <v>3072.8156003801828</v>
      </c>
      <c r="M9" s="239">
        <v>17.251932308839656</v>
      </c>
      <c r="N9" s="239">
        <v>3.6968426376084973</v>
      </c>
      <c r="O9" s="238">
        <v>3392.1001483751684</v>
      </c>
      <c r="P9" s="239">
        <v>3371.325925182392</v>
      </c>
      <c r="Q9" s="239">
        <v>16.524950266981822</v>
      </c>
      <c r="R9" s="239">
        <v>4.2492729257953261</v>
      </c>
      <c r="S9" s="238">
        <v>3449.3986374943538</v>
      </c>
      <c r="T9" s="239">
        <v>3428.9503515389792</v>
      </c>
      <c r="U9" s="239">
        <v>15.677019232453592</v>
      </c>
      <c r="V9" s="239">
        <v>4.7712667229206582</v>
      </c>
    </row>
    <row r="10" spans="1:22" ht="41.25" customHeight="1" thickBot="1">
      <c r="B10" s="314" t="s">
        <v>649</v>
      </c>
      <c r="C10" s="314"/>
      <c r="D10" s="314"/>
      <c r="E10" s="314"/>
      <c r="F10" s="314"/>
      <c r="G10" s="314"/>
      <c r="H10" s="314"/>
    </row>
    <row r="13" spans="1:22" ht="30.75" customHeight="1">
      <c r="A13" s="255"/>
      <c r="B13" s="311" t="s">
        <v>659</v>
      </c>
      <c r="C13" s="312"/>
      <c r="D13" s="312"/>
      <c r="E13" s="312"/>
      <c r="F13" s="312"/>
      <c r="G13" s="312"/>
      <c r="H13" s="313"/>
    </row>
    <row r="14" spans="1:22" ht="30">
      <c r="B14" s="206" t="s">
        <v>643</v>
      </c>
      <c r="C14" s="240" t="s">
        <v>650</v>
      </c>
      <c r="D14" s="206" t="s">
        <v>651</v>
      </c>
      <c r="E14" s="241" t="s">
        <v>652</v>
      </c>
    </row>
    <row r="15" spans="1:22">
      <c r="B15" s="1" t="s">
        <v>645</v>
      </c>
      <c r="C15" s="242">
        <v>5592.2050535635472</v>
      </c>
      <c r="D15" s="239">
        <v>4926.5444925294642</v>
      </c>
      <c r="E15" s="242">
        <v>5409.4300822939767</v>
      </c>
    </row>
    <row r="16" spans="1:22">
      <c r="B16" s="244" t="s">
        <v>646</v>
      </c>
      <c r="C16" s="242">
        <v>5830.3077896845043</v>
      </c>
      <c r="D16" s="239">
        <v>3412.6148949102849</v>
      </c>
      <c r="E16" s="239">
        <v>5195.7374552425463</v>
      </c>
    </row>
    <row r="17" spans="2:8">
      <c r="B17" s="1" t="s">
        <v>647</v>
      </c>
      <c r="C17" s="242">
        <v>6880.4337664765817</v>
      </c>
      <c r="D17" s="239">
        <v>674.88743841652115</v>
      </c>
      <c r="E17" s="239">
        <v>6261.3703744847717</v>
      </c>
    </row>
    <row r="18" spans="2:8">
      <c r="B18" s="1" t="s">
        <v>648</v>
      </c>
      <c r="C18" s="242">
        <v>3190.3961571530472</v>
      </c>
      <c r="D18" s="239">
        <v>1698.3748336523274</v>
      </c>
      <c r="E18" s="239">
        <v>2385.0275942146068</v>
      </c>
    </row>
    <row r="19" spans="2:8">
      <c r="B19" s="173" t="s">
        <v>1</v>
      </c>
      <c r="C19" s="243">
        <v>4454.6073811939814</v>
      </c>
      <c r="D19" s="238">
        <v>2156.0570734803473</v>
      </c>
      <c r="E19" s="238">
        <v>3449.3986374943538</v>
      </c>
    </row>
    <row r="20" spans="2:8" ht="46.5" customHeight="1" thickBot="1">
      <c r="B20" s="314" t="s">
        <v>649</v>
      </c>
      <c r="C20" s="314"/>
      <c r="D20" s="314"/>
      <c r="E20" s="314"/>
      <c r="F20" s="314"/>
      <c r="G20" s="314"/>
      <c r="H20" s="314"/>
    </row>
  </sheetData>
  <mergeCells count="9">
    <mergeCell ref="S3:V3"/>
    <mergeCell ref="B13:H13"/>
    <mergeCell ref="B20:H20"/>
    <mergeCell ref="B2:R2"/>
    <mergeCell ref="C3:F3"/>
    <mergeCell ref="G3:J3"/>
    <mergeCell ref="K3:N3"/>
    <mergeCell ref="O3:R3"/>
    <mergeCell ref="B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2" workbookViewId="0">
      <selection activeCell="A33" sqref="A33"/>
    </sheetView>
  </sheetViews>
  <sheetFormatPr baseColWidth="10" defaultColWidth="9.140625" defaultRowHeight="15"/>
  <cols>
    <col min="2" max="2" customWidth="true" style="9" width="30.28515625" collapsed="false"/>
    <col min="3" max="3" customWidth="true" width="9.5703125" collapsed="false"/>
  </cols>
  <sheetData>
    <row r="1" spans="1:10" ht="23.25">
      <c r="B1" s="248" t="s">
        <v>660</v>
      </c>
      <c r="C1" s="249"/>
      <c r="D1" s="249"/>
      <c r="E1" s="249"/>
      <c r="F1" s="249"/>
      <c r="G1" s="249"/>
      <c r="H1" s="249"/>
    </row>
    <row r="2" spans="1:10">
      <c r="B2" s="235"/>
      <c r="C2" s="167"/>
      <c r="D2" s="167"/>
      <c r="E2" s="167"/>
      <c r="F2" s="167"/>
      <c r="G2" s="167"/>
      <c r="H2" s="167"/>
      <c r="I2" s="167"/>
      <c r="J2" s="167"/>
    </row>
    <row r="3" spans="1:10">
      <c r="B3" s="179"/>
      <c r="C3" s="167"/>
      <c r="D3" s="167"/>
      <c r="E3" s="167"/>
      <c r="F3" s="167"/>
      <c r="G3" s="167"/>
      <c r="H3" s="167"/>
      <c r="I3" s="167"/>
      <c r="J3" s="167"/>
    </row>
    <row r="4" spans="1:10">
      <c r="A4" s="249"/>
      <c r="B4" s="259" t="s">
        <v>661</v>
      </c>
      <c r="C4" s="260"/>
      <c r="D4" s="260"/>
      <c r="E4" s="260"/>
      <c r="F4" s="260"/>
      <c r="G4" s="261"/>
      <c r="H4" s="167"/>
      <c r="I4" s="167"/>
      <c r="J4" s="167"/>
    </row>
    <row r="5" spans="1:10">
      <c r="B5" s="206" t="s">
        <v>623</v>
      </c>
      <c r="C5" s="173" t="s">
        <v>0</v>
      </c>
      <c r="D5" s="167"/>
      <c r="E5" s="167"/>
      <c r="F5" s="167"/>
      <c r="G5" s="167"/>
      <c r="H5" s="167"/>
      <c r="I5" s="167"/>
      <c r="J5" s="167"/>
    </row>
    <row r="6" spans="1:10">
      <c r="B6" s="230">
        <v>2001</v>
      </c>
      <c r="C6" s="231">
        <v>9399</v>
      </c>
      <c r="D6" s="167"/>
      <c r="E6" s="167"/>
      <c r="F6" s="167"/>
      <c r="G6" s="167"/>
      <c r="H6" s="167"/>
      <c r="I6" s="167"/>
      <c r="J6" s="167"/>
    </row>
    <row r="7" spans="1:10">
      <c r="B7" s="230">
        <v>2002</v>
      </c>
      <c r="C7" s="231">
        <v>8554</v>
      </c>
      <c r="D7" s="167"/>
      <c r="E7" s="167"/>
      <c r="F7" s="167"/>
      <c r="G7" s="167"/>
      <c r="H7" s="167"/>
      <c r="I7" s="167"/>
      <c r="J7" s="167"/>
    </row>
    <row r="8" spans="1:10">
      <c r="B8" s="230">
        <v>2003</v>
      </c>
      <c r="C8" s="204">
        <v>6739</v>
      </c>
      <c r="D8" s="167"/>
      <c r="E8" s="167"/>
      <c r="F8" s="167"/>
      <c r="G8" s="167"/>
      <c r="H8" s="167"/>
      <c r="I8" s="167"/>
      <c r="J8" s="167"/>
    </row>
    <row r="9" spans="1:10">
      <c r="B9" s="232">
        <v>2004</v>
      </c>
      <c r="C9" s="231">
        <v>6687</v>
      </c>
      <c r="D9" s="167"/>
      <c r="E9" s="167"/>
      <c r="F9" s="167"/>
      <c r="G9" s="167"/>
      <c r="H9" s="167"/>
      <c r="I9" s="167"/>
      <c r="J9" s="167"/>
    </row>
    <row r="10" spans="1:10">
      <c r="B10" s="230">
        <v>2005</v>
      </c>
      <c r="C10" s="231">
        <v>7134</v>
      </c>
      <c r="D10" s="167"/>
      <c r="E10" s="167"/>
      <c r="F10" s="167"/>
      <c r="G10" s="167"/>
      <c r="H10" s="167"/>
      <c r="I10" s="167"/>
      <c r="J10" s="167"/>
    </row>
    <row r="11" spans="1:10">
      <c r="B11" s="232">
        <v>2006</v>
      </c>
      <c r="C11" s="231">
        <v>7311</v>
      </c>
      <c r="D11" s="167"/>
      <c r="E11" s="167"/>
      <c r="F11" s="167"/>
      <c r="G11" s="167"/>
      <c r="H11" s="167"/>
      <c r="I11" s="167"/>
      <c r="J11" s="167"/>
    </row>
    <row r="12" spans="1:10">
      <c r="B12" s="230">
        <v>2007</v>
      </c>
      <c r="C12" s="231">
        <v>7267</v>
      </c>
      <c r="D12" s="167"/>
      <c r="E12" s="167"/>
      <c r="F12" s="167"/>
      <c r="G12" s="167"/>
      <c r="H12" s="167"/>
      <c r="I12" s="167"/>
      <c r="J12" s="167"/>
    </row>
    <row r="13" spans="1:10">
      <c r="B13" s="232">
        <v>2008</v>
      </c>
      <c r="C13" s="233">
        <v>5813</v>
      </c>
      <c r="D13" s="167"/>
      <c r="E13" s="167"/>
      <c r="F13" s="167"/>
      <c r="G13" s="167"/>
      <c r="H13" s="167"/>
      <c r="I13" s="167"/>
      <c r="J13" s="167"/>
    </row>
    <row r="14" spans="1:10">
      <c r="B14" s="230">
        <v>2009</v>
      </c>
      <c r="C14" s="231">
        <v>3946</v>
      </c>
      <c r="D14" s="167"/>
      <c r="E14" s="167"/>
      <c r="F14" s="167"/>
      <c r="G14" s="167"/>
      <c r="H14" s="167"/>
      <c r="I14" s="167"/>
      <c r="J14" s="167"/>
    </row>
    <row r="15" spans="1:10">
      <c r="B15" s="232">
        <v>2010</v>
      </c>
      <c r="C15" s="231">
        <v>3612</v>
      </c>
      <c r="D15" s="167"/>
      <c r="E15" s="167"/>
      <c r="F15" s="167"/>
      <c r="G15" s="167"/>
      <c r="H15" s="167"/>
      <c r="I15" s="167"/>
      <c r="J15" s="167"/>
    </row>
    <row r="16" spans="1:10">
      <c r="B16" s="230">
        <v>2011</v>
      </c>
      <c r="C16" s="231">
        <v>3280</v>
      </c>
      <c r="D16" s="167"/>
      <c r="E16" s="167"/>
      <c r="F16" s="167"/>
      <c r="G16" s="167"/>
      <c r="H16" s="167"/>
      <c r="I16" s="167"/>
      <c r="J16" s="167"/>
    </row>
    <row r="17" spans="1:10">
      <c r="B17" s="232">
        <v>2012</v>
      </c>
      <c r="C17" s="231">
        <v>2603</v>
      </c>
      <c r="D17" s="167"/>
      <c r="E17" s="167"/>
      <c r="F17" s="167"/>
      <c r="G17" s="167"/>
      <c r="H17" s="167"/>
      <c r="I17" s="167"/>
      <c r="J17" s="167"/>
    </row>
    <row r="18" spans="1:10">
      <c r="B18" s="230">
        <v>2013</v>
      </c>
      <c r="C18" s="231">
        <v>2630</v>
      </c>
      <c r="D18" s="167"/>
      <c r="E18" s="167"/>
      <c r="F18" s="167"/>
      <c r="G18" s="167"/>
      <c r="H18" s="167"/>
      <c r="I18" s="167"/>
      <c r="J18" s="167"/>
    </row>
    <row r="19" spans="1:10">
      <c r="B19" s="232">
        <v>2014</v>
      </c>
      <c r="C19" s="231">
        <v>2739</v>
      </c>
      <c r="D19" s="167"/>
      <c r="E19" s="167"/>
      <c r="F19" s="167"/>
      <c r="G19" s="167"/>
      <c r="H19" s="167"/>
      <c r="I19" s="167"/>
      <c r="J19" s="167"/>
    </row>
    <row r="20" spans="1:10">
      <c r="B20" s="230">
        <v>2015</v>
      </c>
      <c r="C20" s="231">
        <v>3072</v>
      </c>
      <c r="D20" s="167"/>
      <c r="E20" s="167"/>
      <c r="F20" s="167"/>
      <c r="G20" s="167"/>
      <c r="H20" s="167"/>
      <c r="I20" s="167"/>
      <c r="J20" s="167"/>
    </row>
    <row r="21" spans="1:10">
      <c r="B21" s="230">
        <v>2016</v>
      </c>
      <c r="C21" s="231">
        <v>3260</v>
      </c>
      <c r="D21" s="167"/>
      <c r="E21" s="167"/>
      <c r="F21" s="167"/>
      <c r="G21" s="167"/>
      <c r="H21" s="167"/>
      <c r="I21" s="167"/>
      <c r="J21" s="167"/>
    </row>
    <row r="22" spans="1:10" ht="18">
      <c r="B22" s="234"/>
      <c r="C22" s="167"/>
      <c r="D22" s="167"/>
      <c r="E22" s="167"/>
      <c r="F22" s="167"/>
      <c r="G22" s="167"/>
      <c r="H22" s="167"/>
      <c r="I22" s="167"/>
      <c r="J22" s="167"/>
    </row>
    <row r="23" spans="1:10" ht="18">
      <c r="B23" s="234"/>
      <c r="C23" s="167"/>
      <c r="D23" s="167"/>
      <c r="E23" s="167"/>
      <c r="F23" s="167"/>
      <c r="G23" s="167"/>
      <c r="H23" s="167"/>
      <c r="I23" s="167"/>
      <c r="J23" s="167"/>
    </row>
    <row r="24" spans="1:10" ht="12.75" customHeight="1">
      <c r="A24" s="249"/>
      <c r="B24" s="262" t="s">
        <v>8</v>
      </c>
      <c r="C24" s="263"/>
      <c r="D24" s="263"/>
      <c r="E24" s="263"/>
      <c r="F24" s="263"/>
      <c r="G24" s="263"/>
      <c r="H24" s="264"/>
      <c r="I24" s="167"/>
      <c r="J24" s="167"/>
    </row>
    <row r="25" spans="1:10">
      <c r="B25" s="11" t="s">
        <v>9</v>
      </c>
      <c r="C25" s="12" t="s">
        <v>10</v>
      </c>
      <c r="D25" s="12" t="s">
        <v>11</v>
      </c>
      <c r="E25" s="12" t="s">
        <v>4</v>
      </c>
      <c r="F25" s="12" t="s">
        <v>12</v>
      </c>
      <c r="G25" s="12" t="s">
        <v>22</v>
      </c>
      <c r="H25" s="12" t="s">
        <v>7</v>
      </c>
      <c r="I25" s="167"/>
      <c r="J25" s="167"/>
    </row>
    <row r="26" spans="1:10" ht="24.75">
      <c r="B26" s="5" t="s">
        <v>13</v>
      </c>
      <c r="C26" s="21">
        <v>3260</v>
      </c>
      <c r="D26" s="22">
        <v>35.57010365521004</v>
      </c>
      <c r="E26" s="23">
        <v>3241</v>
      </c>
      <c r="F26" s="24">
        <v>15</v>
      </c>
      <c r="G26" s="24">
        <v>1</v>
      </c>
      <c r="H26" s="32">
        <v>3</v>
      </c>
      <c r="I26" s="167"/>
      <c r="J26" s="167"/>
    </row>
    <row r="27" spans="1:10">
      <c r="B27" s="5" t="s">
        <v>588</v>
      </c>
      <c r="C27" s="25">
        <v>279</v>
      </c>
      <c r="D27" s="22">
        <v>3.0441898527004909</v>
      </c>
      <c r="E27" s="24">
        <v>269</v>
      </c>
      <c r="F27" s="24">
        <v>6</v>
      </c>
      <c r="G27" s="24">
        <v>0</v>
      </c>
      <c r="H27" s="32">
        <v>4</v>
      </c>
      <c r="I27" s="167"/>
      <c r="J27" s="167"/>
    </row>
    <row r="28" spans="1:10">
      <c r="B28" s="4" t="s">
        <v>1</v>
      </c>
      <c r="C28" s="26">
        <v>3539</v>
      </c>
      <c r="D28" s="22">
        <v>38.614293507910531</v>
      </c>
      <c r="E28" s="26">
        <v>3510</v>
      </c>
      <c r="F28" s="27">
        <v>21</v>
      </c>
      <c r="G28" s="28">
        <v>1</v>
      </c>
      <c r="H28" s="28">
        <v>7</v>
      </c>
      <c r="I28" s="167"/>
      <c r="J28" s="167"/>
    </row>
    <row r="29" spans="1:10">
      <c r="B29" s="5" t="s">
        <v>14</v>
      </c>
      <c r="C29" s="25">
        <v>5626</v>
      </c>
      <c r="D29" s="22">
        <v>61.385706492089476</v>
      </c>
      <c r="E29" s="29" t="s">
        <v>15</v>
      </c>
      <c r="F29" s="29" t="s">
        <v>15</v>
      </c>
      <c r="G29" s="30" t="s">
        <v>15</v>
      </c>
      <c r="H29" s="32"/>
      <c r="I29" s="167"/>
      <c r="J29" s="167"/>
    </row>
    <row r="30" spans="1:10">
      <c r="B30" s="4" t="s">
        <v>16</v>
      </c>
      <c r="C30" s="26">
        <v>9165</v>
      </c>
      <c r="D30" s="137">
        <v>100</v>
      </c>
      <c r="E30" s="26"/>
      <c r="F30" s="31"/>
      <c r="G30" s="28"/>
      <c r="H30" s="28"/>
      <c r="I30" s="167"/>
      <c r="J30" s="167"/>
    </row>
    <row r="31" spans="1:10">
      <c r="B31" s="33"/>
      <c r="C31" s="34"/>
      <c r="D31" s="35"/>
      <c r="E31" s="34"/>
      <c r="F31" s="36"/>
      <c r="G31" s="37"/>
      <c r="H31" s="37"/>
      <c r="I31" s="167"/>
      <c r="J31" s="167"/>
    </row>
    <row r="32" spans="1:10">
      <c r="C32" s="10"/>
      <c r="H32" s="3"/>
      <c r="I32" s="167"/>
      <c r="J32" s="167"/>
    </row>
    <row r="33" spans="1:10" ht="17.25" customHeight="1">
      <c r="A33" s="249"/>
      <c r="B33" s="265" t="s">
        <v>17</v>
      </c>
      <c r="C33" s="266"/>
      <c r="D33" s="266"/>
      <c r="E33" s="266"/>
      <c r="F33" s="266"/>
      <c r="G33" s="266"/>
      <c r="H33" s="267"/>
      <c r="I33" s="167"/>
      <c r="J33" s="167"/>
    </row>
    <row r="34" spans="1:10">
      <c r="B34" s="11" t="s">
        <v>9</v>
      </c>
      <c r="C34" s="12" t="s">
        <v>10</v>
      </c>
      <c r="D34" s="12" t="s">
        <v>11</v>
      </c>
      <c r="E34" s="12" t="s">
        <v>4</v>
      </c>
      <c r="F34" s="12" t="s">
        <v>12</v>
      </c>
      <c r="G34" s="12" t="s">
        <v>6</v>
      </c>
      <c r="H34" s="12" t="s">
        <v>7</v>
      </c>
    </row>
    <row r="35" spans="1:10">
      <c r="B35" s="13" t="s">
        <v>18</v>
      </c>
      <c r="C35" s="14">
        <v>3121</v>
      </c>
      <c r="D35" s="6">
        <v>95.736196319018404</v>
      </c>
      <c r="E35" s="15">
        <v>3103</v>
      </c>
      <c r="F35" s="7">
        <v>15</v>
      </c>
      <c r="G35" s="7">
        <v>1</v>
      </c>
      <c r="H35" s="1">
        <v>2</v>
      </c>
    </row>
    <row r="36" spans="1:10" ht="24">
      <c r="B36" s="13" t="s">
        <v>19</v>
      </c>
      <c r="C36" s="14">
        <v>88</v>
      </c>
      <c r="D36" s="6">
        <v>2.6993865030674846</v>
      </c>
      <c r="E36" s="7">
        <v>87</v>
      </c>
      <c r="F36" s="7">
        <v>0</v>
      </c>
      <c r="G36" s="7">
        <v>0</v>
      </c>
      <c r="H36" s="1">
        <v>1</v>
      </c>
    </row>
    <row r="37" spans="1:10">
      <c r="B37" s="13" t="s">
        <v>20</v>
      </c>
      <c r="C37" s="14">
        <v>51</v>
      </c>
      <c r="D37" s="6">
        <v>1.5644171779141105</v>
      </c>
      <c r="E37" s="7">
        <v>51</v>
      </c>
      <c r="F37" s="7">
        <v>0</v>
      </c>
      <c r="G37" s="7">
        <v>0</v>
      </c>
      <c r="H37" s="1">
        <v>0</v>
      </c>
    </row>
    <row r="38" spans="1:10">
      <c r="B38" s="16" t="s">
        <v>1</v>
      </c>
      <c r="C38" s="17">
        <v>3260</v>
      </c>
      <c r="D38" s="8">
        <v>100</v>
      </c>
      <c r="E38" s="26">
        <v>3241</v>
      </c>
      <c r="F38" s="26">
        <v>15</v>
      </c>
      <c r="G38" s="26">
        <v>1</v>
      </c>
      <c r="H38" s="26">
        <v>3</v>
      </c>
    </row>
    <row r="39" spans="1:10">
      <c r="B39" s="18"/>
      <c r="C39" s="19"/>
      <c r="D39" s="20"/>
      <c r="E39" s="19"/>
      <c r="F39" s="19"/>
      <c r="G39" s="19"/>
    </row>
  </sheetData>
  <mergeCells count="3">
    <mergeCell ref="B4:G4"/>
    <mergeCell ref="B24:H24"/>
    <mergeCell ref="B33:H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A10" sqref="A10"/>
    </sheetView>
  </sheetViews>
  <sheetFormatPr baseColWidth="10" defaultColWidth="9.140625" defaultRowHeight="15"/>
  <cols>
    <col min="2" max="2" customWidth="true" width="27.140625" collapsed="false"/>
  </cols>
  <sheetData>
    <row r="2" spans="1:8" ht="15" customHeight="1">
      <c r="B2" s="265" t="s">
        <v>35</v>
      </c>
      <c r="C2" s="266"/>
      <c r="D2" s="266"/>
      <c r="E2" s="266"/>
      <c r="F2" s="266"/>
      <c r="G2" s="266"/>
      <c r="H2" s="267"/>
    </row>
    <row r="3" spans="1:8">
      <c r="A3" s="249"/>
      <c r="B3" s="39" t="s">
        <v>36</v>
      </c>
      <c r="C3" s="12" t="s">
        <v>10</v>
      </c>
      <c r="D3" s="12" t="s">
        <v>11</v>
      </c>
      <c r="E3" s="12" t="s">
        <v>4</v>
      </c>
      <c r="F3" s="12" t="s">
        <v>12</v>
      </c>
      <c r="G3" s="12" t="s">
        <v>6</v>
      </c>
      <c r="H3" s="12" t="s">
        <v>7</v>
      </c>
    </row>
    <row r="4" spans="1:8">
      <c r="B4" s="41" t="s">
        <v>37</v>
      </c>
      <c r="C4" s="42">
        <v>2698</v>
      </c>
      <c r="D4" s="250">
        <v>82.760736196319016</v>
      </c>
      <c r="E4" s="45">
        <v>2679</v>
      </c>
      <c r="F4" s="43">
        <v>15</v>
      </c>
      <c r="G4" s="43">
        <v>1</v>
      </c>
      <c r="H4" s="43">
        <v>3</v>
      </c>
    </row>
    <row r="5" spans="1:8">
      <c r="B5" s="41" t="s">
        <v>38</v>
      </c>
      <c r="C5" s="42">
        <v>562</v>
      </c>
      <c r="D5" s="250">
        <v>17.239263803680981</v>
      </c>
      <c r="E5" s="43">
        <v>562</v>
      </c>
      <c r="F5" s="43">
        <v>0</v>
      </c>
      <c r="G5" s="43">
        <v>0</v>
      </c>
      <c r="H5" s="43">
        <v>0</v>
      </c>
    </row>
    <row r="6" spans="1:8">
      <c r="B6" s="46" t="s">
        <v>1</v>
      </c>
      <c r="C6" s="47">
        <v>3260</v>
      </c>
      <c r="D6" s="250">
        <v>100</v>
      </c>
      <c r="E6" s="47">
        <v>3241</v>
      </c>
      <c r="F6" s="48">
        <v>15</v>
      </c>
      <c r="G6" s="48">
        <v>1</v>
      </c>
      <c r="H6" s="48">
        <v>3</v>
      </c>
    </row>
    <row r="7" spans="1:8">
      <c r="B7" s="38"/>
      <c r="C7" s="38"/>
      <c r="D7" s="38"/>
      <c r="E7" s="38"/>
      <c r="F7" s="38"/>
      <c r="G7" s="38"/>
      <c r="H7" s="38"/>
    </row>
    <row r="8" spans="1:8" ht="16.5" customHeight="1">
      <c r="A8" s="167"/>
      <c r="B8" s="38"/>
      <c r="C8" s="38"/>
      <c r="D8" s="38"/>
      <c r="E8" s="38"/>
      <c r="F8" s="38"/>
      <c r="G8" s="38"/>
      <c r="H8" s="38"/>
    </row>
    <row r="9" spans="1:8" ht="15.75" customHeight="1">
      <c r="B9" s="265" t="s">
        <v>653</v>
      </c>
      <c r="C9" s="266"/>
      <c r="D9" s="266"/>
      <c r="E9" s="266"/>
      <c r="F9" s="266"/>
      <c r="G9" s="266"/>
      <c r="H9" s="267"/>
    </row>
    <row r="10" spans="1:8">
      <c r="A10" s="249"/>
      <c r="B10" s="11" t="s">
        <v>39</v>
      </c>
      <c r="C10" s="12" t="s">
        <v>10</v>
      </c>
      <c r="D10" s="12" t="s">
        <v>11</v>
      </c>
      <c r="E10" s="12" t="s">
        <v>4</v>
      </c>
      <c r="F10" s="12" t="s">
        <v>12</v>
      </c>
      <c r="G10" s="12" t="s">
        <v>6</v>
      </c>
      <c r="H10" s="12" t="s">
        <v>7</v>
      </c>
    </row>
    <row r="11" spans="1:8">
      <c r="B11" s="41" t="s">
        <v>24</v>
      </c>
      <c r="C11" s="44">
        <v>35</v>
      </c>
      <c r="D11" s="250">
        <v>1.0736196319018405</v>
      </c>
      <c r="E11" s="43">
        <v>35</v>
      </c>
      <c r="F11" s="43">
        <v>0</v>
      </c>
      <c r="G11" s="43">
        <v>0</v>
      </c>
      <c r="H11" s="43">
        <v>0</v>
      </c>
    </row>
    <row r="12" spans="1:8">
      <c r="B12" s="41" t="s">
        <v>25</v>
      </c>
      <c r="C12" s="44">
        <v>225</v>
      </c>
      <c r="D12" s="250">
        <v>6.9018404907975466</v>
      </c>
      <c r="E12" s="43">
        <v>224</v>
      </c>
      <c r="F12" s="43">
        <v>1</v>
      </c>
      <c r="G12" s="43">
        <v>0</v>
      </c>
      <c r="H12" s="43">
        <v>0</v>
      </c>
    </row>
    <row r="13" spans="1:8">
      <c r="B13" s="41" t="s">
        <v>26</v>
      </c>
      <c r="C13" s="44">
        <v>354</v>
      </c>
      <c r="D13" s="250">
        <v>10.858895705521473</v>
      </c>
      <c r="E13" s="43">
        <v>353</v>
      </c>
      <c r="F13" s="43">
        <v>1</v>
      </c>
      <c r="G13" s="43">
        <v>0</v>
      </c>
      <c r="H13" s="43">
        <v>0</v>
      </c>
    </row>
    <row r="14" spans="1:8">
      <c r="B14" s="41" t="s">
        <v>27</v>
      </c>
      <c r="C14" s="44">
        <v>486</v>
      </c>
      <c r="D14" s="250">
        <v>14.907975460122699</v>
      </c>
      <c r="E14" s="43">
        <v>485</v>
      </c>
      <c r="F14" s="43">
        <v>0</v>
      </c>
      <c r="G14" s="43">
        <v>0</v>
      </c>
      <c r="H14" s="43">
        <v>1</v>
      </c>
    </row>
    <row r="15" spans="1:8">
      <c r="B15" s="41" t="s">
        <v>28</v>
      </c>
      <c r="C15" s="44">
        <v>550</v>
      </c>
      <c r="D15" s="250">
        <v>16.871165644171779</v>
      </c>
      <c r="E15" s="43">
        <v>548</v>
      </c>
      <c r="F15" s="43">
        <v>2</v>
      </c>
      <c r="G15" s="43">
        <v>0</v>
      </c>
      <c r="H15" s="43">
        <v>0</v>
      </c>
    </row>
    <row r="16" spans="1:8">
      <c r="B16" s="41" t="s">
        <v>29</v>
      </c>
      <c r="C16" s="44">
        <v>506</v>
      </c>
      <c r="D16" s="250">
        <v>15.521472392638035</v>
      </c>
      <c r="E16" s="43">
        <v>501</v>
      </c>
      <c r="F16" s="43">
        <v>4</v>
      </c>
      <c r="G16" s="43">
        <v>0</v>
      </c>
      <c r="H16" s="43">
        <v>1</v>
      </c>
    </row>
    <row r="17" spans="2:8">
      <c r="B17" s="41" t="s">
        <v>30</v>
      </c>
      <c r="C17" s="44">
        <v>436</v>
      </c>
      <c r="D17" s="250">
        <v>13.374233128834357</v>
      </c>
      <c r="E17" s="43">
        <v>433</v>
      </c>
      <c r="F17" s="43">
        <v>2</v>
      </c>
      <c r="G17" s="43">
        <v>0</v>
      </c>
      <c r="H17" s="43">
        <v>1</v>
      </c>
    </row>
    <row r="18" spans="2:8">
      <c r="B18" s="41" t="s">
        <v>31</v>
      </c>
      <c r="C18" s="44">
        <v>343</v>
      </c>
      <c r="D18" s="250">
        <v>10.521472392638037</v>
      </c>
      <c r="E18" s="43">
        <v>341</v>
      </c>
      <c r="F18" s="43">
        <v>1</v>
      </c>
      <c r="G18" s="43">
        <v>1</v>
      </c>
      <c r="H18" s="43">
        <v>0</v>
      </c>
    </row>
    <row r="19" spans="2:8">
      <c r="B19" s="41" t="s">
        <v>32</v>
      </c>
      <c r="C19" s="44">
        <v>239</v>
      </c>
      <c r="D19" s="250">
        <v>7.3312883435582812</v>
      </c>
      <c r="E19" s="43">
        <v>236</v>
      </c>
      <c r="F19" s="43">
        <v>3</v>
      </c>
      <c r="G19" s="43">
        <v>0</v>
      </c>
      <c r="H19" s="43">
        <v>0</v>
      </c>
    </row>
    <row r="20" spans="2:8">
      <c r="B20" s="41" t="s">
        <v>33</v>
      </c>
      <c r="C20" s="44">
        <v>85</v>
      </c>
      <c r="D20" s="250">
        <v>2.6073619631901841</v>
      </c>
      <c r="E20" s="43">
        <v>84</v>
      </c>
      <c r="F20" s="43">
        <v>1</v>
      </c>
      <c r="G20" s="43">
        <v>0</v>
      </c>
      <c r="H20" s="43">
        <v>0</v>
      </c>
    </row>
    <row r="21" spans="2:8">
      <c r="B21" s="41" t="s">
        <v>34</v>
      </c>
      <c r="C21" s="44">
        <v>1</v>
      </c>
      <c r="D21" s="250">
        <v>3.0674846625766874E-2</v>
      </c>
      <c r="E21" s="43">
        <v>1</v>
      </c>
      <c r="F21" s="43">
        <v>0</v>
      </c>
      <c r="G21" s="43">
        <v>0</v>
      </c>
      <c r="H21" s="43">
        <v>0</v>
      </c>
    </row>
    <row r="22" spans="2:8">
      <c r="B22" s="46" t="s">
        <v>1</v>
      </c>
      <c r="C22" s="47">
        <v>3260</v>
      </c>
      <c r="D22" s="250">
        <v>100</v>
      </c>
      <c r="E22" s="47">
        <v>3241</v>
      </c>
      <c r="F22" s="48">
        <v>15</v>
      </c>
      <c r="G22" s="48">
        <v>1</v>
      </c>
      <c r="H22" s="48">
        <v>3</v>
      </c>
    </row>
  </sheetData>
  <mergeCells count="2">
    <mergeCell ref="B9:H9"/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46" workbookViewId="0">
      <selection activeCell="A2" sqref="A2"/>
    </sheetView>
  </sheetViews>
  <sheetFormatPr baseColWidth="10" defaultRowHeight="15"/>
  <cols>
    <col min="2" max="2" customWidth="true" width="34.42578125" collapsed="false"/>
  </cols>
  <sheetData>
    <row r="2" spans="1:8" ht="15.75" customHeight="1">
      <c r="A2" s="249"/>
      <c r="B2" s="268" t="s">
        <v>76</v>
      </c>
      <c r="C2" s="269"/>
      <c r="D2" s="269"/>
      <c r="E2" s="269"/>
      <c r="F2" s="269"/>
      <c r="G2" s="269"/>
      <c r="H2" s="270"/>
    </row>
    <row r="3" spans="1:8">
      <c r="B3" s="50" t="s">
        <v>77</v>
      </c>
      <c r="C3" s="51" t="s">
        <v>10</v>
      </c>
      <c r="D3" s="51" t="s">
        <v>11</v>
      </c>
      <c r="E3" s="40" t="s">
        <v>4</v>
      </c>
      <c r="F3" s="40" t="s">
        <v>12</v>
      </c>
      <c r="G3" s="49" t="s">
        <v>6</v>
      </c>
      <c r="H3" s="52" t="s">
        <v>7</v>
      </c>
    </row>
    <row r="4" spans="1:8" ht="24">
      <c r="B4" s="141" t="s">
        <v>40</v>
      </c>
      <c r="C4" s="139">
        <v>3</v>
      </c>
      <c r="D4" s="251">
        <v>9.202453987730061E-2</v>
      </c>
      <c r="E4" s="53">
        <v>3</v>
      </c>
      <c r="F4" s="53">
        <v>0</v>
      </c>
      <c r="G4" s="53">
        <v>0</v>
      </c>
      <c r="H4" s="53">
        <v>0</v>
      </c>
    </row>
    <row r="5" spans="1:8" ht="17.25" customHeight="1">
      <c r="B5" s="141" t="s">
        <v>41</v>
      </c>
      <c r="C5" s="139">
        <v>2</v>
      </c>
      <c r="D5" s="251">
        <v>6.1349693251533749E-2</v>
      </c>
      <c r="E5" s="53">
        <v>2</v>
      </c>
      <c r="F5" s="53">
        <v>0</v>
      </c>
      <c r="G5" s="53">
        <v>0</v>
      </c>
      <c r="H5" s="53">
        <v>0</v>
      </c>
    </row>
    <row r="6" spans="1:8" ht="24" customHeight="1">
      <c r="B6" s="141" t="s">
        <v>590</v>
      </c>
      <c r="C6" s="139">
        <v>2</v>
      </c>
      <c r="D6" s="251">
        <v>6.1349693251533749E-2</v>
      </c>
      <c r="E6" s="53">
        <v>2</v>
      </c>
      <c r="F6" s="53">
        <v>0</v>
      </c>
      <c r="G6" s="53">
        <v>0</v>
      </c>
      <c r="H6" s="53">
        <v>0</v>
      </c>
    </row>
    <row r="7" spans="1:8">
      <c r="B7" s="141" t="s">
        <v>662</v>
      </c>
      <c r="C7" s="139">
        <v>1</v>
      </c>
      <c r="D7" s="251">
        <v>3.0674846625766874E-2</v>
      </c>
      <c r="E7" s="53">
        <v>1</v>
      </c>
      <c r="F7" s="53">
        <v>0</v>
      </c>
      <c r="G7" s="53">
        <v>0</v>
      </c>
      <c r="H7" s="53">
        <v>0</v>
      </c>
    </row>
    <row r="8" spans="1:8" ht="24">
      <c r="B8" s="141" t="s">
        <v>663</v>
      </c>
      <c r="C8" s="139">
        <v>1</v>
      </c>
      <c r="D8" s="251">
        <v>3.0674846625766874E-2</v>
      </c>
      <c r="E8" s="53">
        <v>1</v>
      </c>
      <c r="F8" s="53">
        <v>0</v>
      </c>
      <c r="G8" s="53">
        <v>0</v>
      </c>
      <c r="H8" s="53">
        <v>0</v>
      </c>
    </row>
    <row r="9" spans="1:8" ht="36">
      <c r="B9" s="141" t="s">
        <v>591</v>
      </c>
      <c r="C9" s="139">
        <v>6</v>
      </c>
      <c r="D9" s="251">
        <v>0.18404907975460122</v>
      </c>
      <c r="E9" s="53">
        <v>5</v>
      </c>
      <c r="F9" s="53">
        <v>0</v>
      </c>
      <c r="G9" s="53">
        <v>0</v>
      </c>
      <c r="H9" s="53">
        <v>1</v>
      </c>
    </row>
    <row r="10" spans="1:8" ht="24">
      <c r="B10" s="141" t="s">
        <v>42</v>
      </c>
      <c r="C10" s="139">
        <v>45</v>
      </c>
      <c r="D10" s="251">
        <v>1.3803680981595092</v>
      </c>
      <c r="E10" s="53">
        <v>45</v>
      </c>
      <c r="F10" s="53">
        <v>0</v>
      </c>
      <c r="G10" s="53">
        <v>0</v>
      </c>
      <c r="H10" s="53">
        <v>0</v>
      </c>
    </row>
    <row r="11" spans="1:8" ht="36">
      <c r="B11" s="141" t="s">
        <v>43</v>
      </c>
      <c r="C11" s="139">
        <v>8</v>
      </c>
      <c r="D11" s="251">
        <v>0.245398773006135</v>
      </c>
      <c r="E11" s="53">
        <v>7</v>
      </c>
      <c r="F11" s="53">
        <v>1</v>
      </c>
      <c r="G11" s="53">
        <v>0</v>
      </c>
      <c r="H11" s="53">
        <v>0</v>
      </c>
    </row>
    <row r="12" spans="1:8" ht="24">
      <c r="B12" s="141" t="s">
        <v>44</v>
      </c>
      <c r="C12" s="139">
        <v>2</v>
      </c>
      <c r="D12" s="251">
        <v>6.1349693251533749E-2</v>
      </c>
      <c r="E12" s="53">
        <v>2</v>
      </c>
      <c r="F12" s="53">
        <v>0</v>
      </c>
      <c r="G12" s="53">
        <v>0</v>
      </c>
      <c r="H12" s="53">
        <v>0</v>
      </c>
    </row>
    <row r="13" spans="1:8" ht="24">
      <c r="B13" s="141" t="s">
        <v>45</v>
      </c>
      <c r="C13" s="139">
        <v>9</v>
      </c>
      <c r="D13" s="251">
        <v>0.27607361963190186</v>
      </c>
      <c r="E13" s="53">
        <v>9</v>
      </c>
      <c r="F13" s="53">
        <v>0</v>
      </c>
      <c r="G13" s="53">
        <v>0</v>
      </c>
      <c r="H13" s="53">
        <v>0</v>
      </c>
    </row>
    <row r="14" spans="1:8" ht="36">
      <c r="B14" s="141" t="s">
        <v>664</v>
      </c>
      <c r="C14" s="139">
        <v>4</v>
      </c>
      <c r="D14" s="251">
        <v>0.1226993865030675</v>
      </c>
      <c r="E14" s="53">
        <v>4</v>
      </c>
      <c r="F14" s="53">
        <v>0</v>
      </c>
      <c r="G14" s="53">
        <v>0</v>
      </c>
      <c r="H14" s="53">
        <v>0</v>
      </c>
    </row>
    <row r="15" spans="1:8" ht="24">
      <c r="B15" s="141" t="s">
        <v>46</v>
      </c>
      <c r="C15" s="139">
        <v>1</v>
      </c>
      <c r="D15" s="251">
        <v>3.0674846625766874E-2</v>
      </c>
      <c r="E15" s="53">
        <v>1</v>
      </c>
      <c r="F15" s="53">
        <v>0</v>
      </c>
      <c r="G15" s="53">
        <v>0</v>
      </c>
      <c r="H15" s="53">
        <v>0</v>
      </c>
    </row>
    <row r="16" spans="1:8" ht="36">
      <c r="B16" s="141" t="s">
        <v>47</v>
      </c>
      <c r="C16" s="139">
        <v>9</v>
      </c>
      <c r="D16" s="251">
        <v>0.27607361963190186</v>
      </c>
      <c r="E16" s="53">
        <v>9</v>
      </c>
      <c r="F16" s="53">
        <v>0</v>
      </c>
      <c r="G16" s="53">
        <v>0</v>
      </c>
      <c r="H16" s="53">
        <v>0</v>
      </c>
    </row>
    <row r="17" spans="2:8" ht="24">
      <c r="B17" s="141" t="s">
        <v>48</v>
      </c>
      <c r="C17" s="139">
        <v>13</v>
      </c>
      <c r="D17" s="251">
        <v>0.39877300613496935</v>
      </c>
      <c r="E17" s="53">
        <v>13</v>
      </c>
      <c r="F17" s="53">
        <v>0</v>
      </c>
      <c r="G17" s="53">
        <v>0</v>
      </c>
      <c r="H17" s="53">
        <v>0</v>
      </c>
    </row>
    <row r="18" spans="2:8" ht="36">
      <c r="B18" s="141" t="s">
        <v>49</v>
      </c>
      <c r="C18" s="139">
        <v>4</v>
      </c>
      <c r="D18" s="251">
        <v>0.1226993865030675</v>
      </c>
      <c r="E18" s="53">
        <v>4</v>
      </c>
      <c r="F18" s="53">
        <v>0</v>
      </c>
      <c r="G18" s="53">
        <v>0</v>
      </c>
      <c r="H18" s="53">
        <v>0</v>
      </c>
    </row>
    <row r="19" spans="2:8" ht="24">
      <c r="B19" s="141" t="s">
        <v>50</v>
      </c>
      <c r="C19" s="139">
        <v>1</v>
      </c>
      <c r="D19" s="251">
        <v>3.0674846625766874E-2</v>
      </c>
      <c r="E19" s="53">
        <v>1</v>
      </c>
      <c r="F19" s="53">
        <v>0</v>
      </c>
      <c r="G19" s="53">
        <v>0</v>
      </c>
      <c r="H19" s="53">
        <v>0</v>
      </c>
    </row>
    <row r="20" spans="2:8">
      <c r="B20" s="141" t="s">
        <v>51</v>
      </c>
      <c r="C20" s="139">
        <v>23</v>
      </c>
      <c r="D20" s="251">
        <v>0.70552147239263807</v>
      </c>
      <c r="E20" s="53">
        <v>23</v>
      </c>
      <c r="F20" s="53">
        <v>0</v>
      </c>
      <c r="G20" s="53">
        <v>0</v>
      </c>
      <c r="H20" s="53">
        <v>0</v>
      </c>
    </row>
    <row r="21" spans="2:8">
      <c r="B21" s="141" t="s">
        <v>665</v>
      </c>
      <c r="C21" s="139">
        <v>1</v>
      </c>
      <c r="D21" s="251">
        <v>3.0674846625766874E-2</v>
      </c>
      <c r="E21" s="53">
        <v>1</v>
      </c>
      <c r="F21" s="53">
        <v>0</v>
      </c>
      <c r="G21" s="53">
        <v>0</v>
      </c>
      <c r="H21" s="53">
        <v>0</v>
      </c>
    </row>
    <row r="22" spans="2:8" ht="24">
      <c r="B22" s="141" t="s">
        <v>52</v>
      </c>
      <c r="C22" s="139">
        <v>6</v>
      </c>
      <c r="D22" s="251">
        <v>0.18404907975460122</v>
      </c>
      <c r="E22" s="53">
        <v>6</v>
      </c>
      <c r="F22" s="53">
        <v>0</v>
      </c>
      <c r="G22" s="53">
        <v>0</v>
      </c>
      <c r="H22" s="53">
        <v>0</v>
      </c>
    </row>
    <row r="23" spans="2:8" ht="24">
      <c r="B23" s="141" t="s">
        <v>53</v>
      </c>
      <c r="C23" s="139">
        <v>6</v>
      </c>
      <c r="D23" s="251">
        <v>0.18404907975460122</v>
      </c>
      <c r="E23" s="53">
        <v>6</v>
      </c>
      <c r="F23" s="53">
        <v>0</v>
      </c>
      <c r="G23" s="53">
        <v>0</v>
      </c>
      <c r="H23" s="53">
        <v>0</v>
      </c>
    </row>
    <row r="24" spans="2:8" ht="24">
      <c r="B24" s="141" t="s">
        <v>54</v>
      </c>
      <c r="C24" s="139">
        <v>5</v>
      </c>
      <c r="D24" s="251">
        <v>0.15337423312883436</v>
      </c>
      <c r="E24" s="53">
        <v>5</v>
      </c>
      <c r="F24" s="53">
        <v>0</v>
      </c>
      <c r="G24" s="53">
        <v>0</v>
      </c>
      <c r="H24" s="53">
        <v>0</v>
      </c>
    </row>
    <row r="25" spans="2:8" ht="24">
      <c r="B25" s="141" t="s">
        <v>55</v>
      </c>
      <c r="C25" s="139">
        <v>11</v>
      </c>
      <c r="D25" s="251">
        <v>0.33742331288343558</v>
      </c>
      <c r="E25" s="53">
        <v>11</v>
      </c>
      <c r="F25" s="53">
        <v>0</v>
      </c>
      <c r="G25" s="53">
        <v>0</v>
      </c>
      <c r="H25" s="53">
        <v>0</v>
      </c>
    </row>
    <row r="26" spans="2:8" ht="36">
      <c r="B26" s="141" t="s">
        <v>56</v>
      </c>
      <c r="C26" s="139">
        <v>3</v>
      </c>
      <c r="D26" s="251">
        <v>9.202453987730061E-2</v>
      </c>
      <c r="E26" s="53">
        <v>3</v>
      </c>
      <c r="F26" s="53">
        <v>0</v>
      </c>
      <c r="G26" s="53">
        <v>0</v>
      </c>
      <c r="H26" s="53">
        <v>0</v>
      </c>
    </row>
    <row r="27" spans="2:8" ht="36">
      <c r="B27" s="141" t="s">
        <v>666</v>
      </c>
      <c r="C27" s="139">
        <v>3</v>
      </c>
      <c r="D27" s="251">
        <v>9.202453987730061E-2</v>
      </c>
      <c r="E27" s="53">
        <v>3</v>
      </c>
      <c r="F27" s="53">
        <v>0</v>
      </c>
      <c r="G27" s="53">
        <v>0</v>
      </c>
      <c r="H27" s="53">
        <v>0</v>
      </c>
    </row>
    <row r="28" spans="2:8" ht="24">
      <c r="B28" s="141" t="s">
        <v>57</v>
      </c>
      <c r="C28" s="139">
        <v>85</v>
      </c>
      <c r="D28" s="251">
        <v>2.6073619631901841</v>
      </c>
      <c r="E28" s="53">
        <v>85</v>
      </c>
      <c r="F28" s="53">
        <v>0</v>
      </c>
      <c r="G28" s="53">
        <v>0</v>
      </c>
      <c r="H28" s="53">
        <v>0</v>
      </c>
    </row>
    <row r="29" spans="2:8" ht="36">
      <c r="B29" s="141" t="s">
        <v>58</v>
      </c>
      <c r="C29" s="139">
        <v>55</v>
      </c>
      <c r="D29" s="251">
        <v>1.6871165644171779</v>
      </c>
      <c r="E29" s="53">
        <v>55</v>
      </c>
      <c r="F29" s="53">
        <v>0</v>
      </c>
      <c r="G29" s="53">
        <v>0</v>
      </c>
      <c r="H29" s="53">
        <v>0</v>
      </c>
    </row>
    <row r="30" spans="2:8" ht="36">
      <c r="B30" s="141" t="s">
        <v>59</v>
      </c>
      <c r="C30" s="139">
        <v>265</v>
      </c>
      <c r="D30" s="251">
        <v>8.1288343558282214</v>
      </c>
      <c r="E30" s="53">
        <v>262</v>
      </c>
      <c r="F30" s="53">
        <v>2</v>
      </c>
      <c r="G30" s="53">
        <v>1</v>
      </c>
      <c r="H30" s="53">
        <v>0</v>
      </c>
    </row>
    <row r="31" spans="2:8" ht="18" customHeight="1">
      <c r="B31" s="141" t="s">
        <v>60</v>
      </c>
      <c r="C31" s="139">
        <v>162</v>
      </c>
      <c r="D31" s="251">
        <v>4.9693251533742329</v>
      </c>
      <c r="E31" s="53">
        <v>160</v>
      </c>
      <c r="F31" s="53">
        <v>2</v>
      </c>
      <c r="G31" s="53">
        <v>0</v>
      </c>
      <c r="H31" s="53">
        <v>0</v>
      </c>
    </row>
    <row r="32" spans="2:8" ht="24">
      <c r="B32" s="141" t="s">
        <v>61</v>
      </c>
      <c r="C32" s="139">
        <v>30</v>
      </c>
      <c r="D32" s="251">
        <v>0.92024539877300615</v>
      </c>
      <c r="E32" s="53">
        <v>30</v>
      </c>
      <c r="F32" s="53">
        <v>0</v>
      </c>
      <c r="G32" s="53">
        <v>0</v>
      </c>
      <c r="H32" s="53">
        <v>0</v>
      </c>
    </row>
    <row r="33" spans="2:8" ht="36">
      <c r="B33" s="141" t="s">
        <v>62</v>
      </c>
      <c r="C33" s="139">
        <v>59</v>
      </c>
      <c r="D33" s="251">
        <v>1.8098159509202454</v>
      </c>
      <c r="E33" s="53">
        <v>58</v>
      </c>
      <c r="F33" s="53">
        <v>1</v>
      </c>
      <c r="G33" s="53">
        <v>0</v>
      </c>
      <c r="H33" s="53">
        <v>0</v>
      </c>
    </row>
    <row r="34" spans="2:8" ht="24">
      <c r="B34" s="141" t="s">
        <v>63</v>
      </c>
      <c r="C34" s="139">
        <v>908</v>
      </c>
      <c r="D34" s="251">
        <v>27.85276073619632</v>
      </c>
      <c r="E34" s="53">
        <v>906</v>
      </c>
      <c r="F34" s="53">
        <v>2</v>
      </c>
      <c r="G34" s="53">
        <v>0</v>
      </c>
      <c r="H34" s="53">
        <v>0</v>
      </c>
    </row>
    <row r="35" spans="2:8" ht="36">
      <c r="B35" s="141" t="s">
        <v>64</v>
      </c>
      <c r="C35" s="139">
        <v>185</v>
      </c>
      <c r="D35" s="251">
        <v>5.6748466257668708</v>
      </c>
      <c r="E35" s="53">
        <v>183</v>
      </c>
      <c r="F35" s="53">
        <v>2</v>
      </c>
      <c r="G35" s="53">
        <v>0</v>
      </c>
      <c r="H35" s="53">
        <v>0</v>
      </c>
    </row>
    <row r="36" spans="2:8" ht="24">
      <c r="B36" s="141" t="s">
        <v>65</v>
      </c>
      <c r="C36" s="139">
        <v>308</v>
      </c>
      <c r="D36" s="251">
        <v>9.4478527607361951</v>
      </c>
      <c r="E36" s="53">
        <v>305</v>
      </c>
      <c r="F36" s="53">
        <v>2</v>
      </c>
      <c r="G36" s="53">
        <v>0</v>
      </c>
      <c r="H36" s="53">
        <v>1</v>
      </c>
    </row>
    <row r="37" spans="2:8" ht="24">
      <c r="B37" s="141" t="s">
        <v>66</v>
      </c>
      <c r="C37" s="139">
        <v>78</v>
      </c>
      <c r="D37" s="251">
        <v>2.3926380368098159</v>
      </c>
      <c r="E37" s="53">
        <v>78</v>
      </c>
      <c r="F37" s="53">
        <v>0</v>
      </c>
      <c r="G37" s="53">
        <v>0</v>
      </c>
      <c r="H37" s="53">
        <v>0</v>
      </c>
    </row>
    <row r="38" spans="2:8" ht="36">
      <c r="B38" s="141" t="s">
        <v>67</v>
      </c>
      <c r="C38" s="139">
        <v>29</v>
      </c>
      <c r="D38" s="251">
        <v>0.88957055214723935</v>
      </c>
      <c r="E38" s="53">
        <v>28</v>
      </c>
      <c r="F38" s="53">
        <v>0</v>
      </c>
      <c r="G38" s="53">
        <v>0</v>
      </c>
      <c r="H38" s="53">
        <v>1</v>
      </c>
    </row>
    <row r="39" spans="2:8" ht="24">
      <c r="B39" s="141" t="s">
        <v>68</v>
      </c>
      <c r="C39" s="139">
        <v>89</v>
      </c>
      <c r="D39" s="251">
        <v>2.7300613496932513</v>
      </c>
      <c r="E39" s="53">
        <v>89</v>
      </c>
      <c r="F39" s="53">
        <v>0</v>
      </c>
      <c r="G39" s="53">
        <v>0</v>
      </c>
      <c r="H39" s="53">
        <v>0</v>
      </c>
    </row>
    <row r="40" spans="2:8">
      <c r="B40" s="141" t="s">
        <v>69</v>
      </c>
      <c r="C40" s="139">
        <v>37</v>
      </c>
      <c r="D40" s="251">
        <v>1.1349693251533743</v>
      </c>
      <c r="E40" s="53">
        <v>37</v>
      </c>
      <c r="F40" s="53">
        <v>0</v>
      </c>
      <c r="G40" s="53">
        <v>0</v>
      </c>
      <c r="H40" s="53">
        <v>0</v>
      </c>
    </row>
    <row r="41" spans="2:8" ht="16.5" customHeight="1">
      <c r="B41" s="141" t="s">
        <v>70</v>
      </c>
      <c r="C41" s="139">
        <v>5</v>
      </c>
      <c r="D41" s="251">
        <v>0.15337423312883436</v>
      </c>
      <c r="E41" s="53">
        <v>5</v>
      </c>
      <c r="F41" s="53">
        <v>0</v>
      </c>
      <c r="G41" s="53">
        <v>0</v>
      </c>
      <c r="H41" s="53">
        <v>0</v>
      </c>
    </row>
    <row r="42" spans="2:8" ht="36">
      <c r="B42" s="141" t="s">
        <v>71</v>
      </c>
      <c r="C42" s="139">
        <v>115</v>
      </c>
      <c r="D42" s="251">
        <v>3.5276073619631898</v>
      </c>
      <c r="E42" s="53">
        <v>115</v>
      </c>
      <c r="F42" s="53">
        <v>0</v>
      </c>
      <c r="G42" s="53">
        <v>0</v>
      </c>
      <c r="H42" s="53">
        <v>0</v>
      </c>
    </row>
    <row r="43" spans="2:8" ht="24">
      <c r="B43" s="141" t="s">
        <v>72</v>
      </c>
      <c r="C43" s="139">
        <v>20</v>
      </c>
      <c r="D43" s="251">
        <v>0.61349693251533743</v>
      </c>
      <c r="E43" s="53">
        <v>20</v>
      </c>
      <c r="F43" s="53">
        <v>0</v>
      </c>
      <c r="G43" s="53">
        <v>0</v>
      </c>
      <c r="H43" s="53">
        <v>0</v>
      </c>
    </row>
    <row r="44" spans="2:8" ht="24">
      <c r="B44" s="141" t="s">
        <v>73</v>
      </c>
      <c r="C44" s="139">
        <v>17</v>
      </c>
      <c r="D44" s="251">
        <v>0.5214723926380368</v>
      </c>
      <c r="E44" s="53">
        <v>17</v>
      </c>
      <c r="F44" s="53">
        <v>0</v>
      </c>
      <c r="G44" s="53">
        <v>0</v>
      </c>
      <c r="H44" s="53">
        <v>0</v>
      </c>
    </row>
    <row r="45" spans="2:8" ht="24">
      <c r="B45" s="141" t="s">
        <v>74</v>
      </c>
      <c r="C45" s="139">
        <v>617</v>
      </c>
      <c r="D45" s="251">
        <v>18.926380368098158</v>
      </c>
      <c r="E45" s="53">
        <v>614</v>
      </c>
      <c r="F45" s="53">
        <v>3</v>
      </c>
      <c r="G45" s="53">
        <v>0</v>
      </c>
      <c r="H45" s="53">
        <v>0</v>
      </c>
    </row>
    <row r="46" spans="2:8" ht="27.75" customHeight="1">
      <c r="B46" s="141" t="s">
        <v>75</v>
      </c>
      <c r="C46" s="139">
        <v>27</v>
      </c>
      <c r="D46" s="251">
        <v>0.82822085889570563</v>
      </c>
      <c r="E46" s="53">
        <v>27</v>
      </c>
      <c r="F46" s="53">
        <v>0</v>
      </c>
      <c r="G46" s="53">
        <v>0</v>
      </c>
      <c r="H46" s="53">
        <v>0</v>
      </c>
    </row>
    <row r="47" spans="2:8" ht="18" customHeight="1">
      <c r="B47" s="54" t="s">
        <v>1</v>
      </c>
      <c r="C47" s="140">
        <v>3260</v>
      </c>
      <c r="D47" s="252">
        <v>100</v>
      </c>
      <c r="E47" s="55">
        <v>3241</v>
      </c>
      <c r="F47" s="56">
        <v>15</v>
      </c>
      <c r="G47" s="56">
        <v>1</v>
      </c>
      <c r="H47" s="56">
        <v>3</v>
      </c>
    </row>
    <row r="48" spans="2:8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A2" sqref="A2"/>
    </sheetView>
  </sheetViews>
  <sheetFormatPr baseColWidth="10" defaultRowHeight="15"/>
  <cols>
    <col min="2" max="2" customWidth="true" width="34.5703125" collapsed="false"/>
  </cols>
  <sheetData>
    <row r="2" spans="1:8" ht="15.75" customHeight="1">
      <c r="A2" s="249"/>
      <c r="B2" s="268" t="s">
        <v>84</v>
      </c>
      <c r="C2" s="269"/>
      <c r="D2" s="269"/>
      <c r="E2" s="269"/>
      <c r="F2" s="269"/>
      <c r="G2" s="269"/>
      <c r="H2" s="270"/>
    </row>
    <row r="3" spans="1:8">
      <c r="B3" s="144" t="s">
        <v>85</v>
      </c>
      <c r="C3" s="59" t="s">
        <v>10</v>
      </c>
      <c r="D3" s="59" t="s">
        <v>11</v>
      </c>
      <c r="E3" s="12" t="s">
        <v>4</v>
      </c>
      <c r="F3" s="12" t="s">
        <v>12</v>
      </c>
      <c r="G3" s="60" t="s">
        <v>6</v>
      </c>
      <c r="H3" s="12" t="s">
        <v>7</v>
      </c>
    </row>
    <row r="4" spans="1:8" ht="15.75" customHeight="1">
      <c r="B4" s="145" t="s">
        <v>78</v>
      </c>
      <c r="C4" s="142">
        <v>547</v>
      </c>
      <c r="D4" s="250">
        <v>16.779141104294478</v>
      </c>
      <c r="E4" s="57">
        <v>544</v>
      </c>
      <c r="F4" s="57">
        <v>2</v>
      </c>
      <c r="G4" s="57">
        <v>0</v>
      </c>
      <c r="H4" s="57">
        <v>1</v>
      </c>
    </row>
    <row r="5" spans="1:8">
      <c r="B5" s="145" t="s">
        <v>79</v>
      </c>
      <c r="C5" s="142">
        <v>390</v>
      </c>
      <c r="D5" s="250">
        <v>11.963190184049081</v>
      </c>
      <c r="E5" s="57">
        <v>388</v>
      </c>
      <c r="F5" s="57">
        <v>2</v>
      </c>
      <c r="G5" s="57">
        <v>0</v>
      </c>
      <c r="H5" s="57">
        <v>0</v>
      </c>
    </row>
    <row r="6" spans="1:8">
      <c r="B6" s="145" t="s">
        <v>80</v>
      </c>
      <c r="C6" s="142">
        <v>389</v>
      </c>
      <c r="D6" s="250">
        <v>11.932515337423313</v>
      </c>
      <c r="E6" s="57">
        <v>388</v>
      </c>
      <c r="F6" s="57">
        <v>0</v>
      </c>
      <c r="G6" s="57">
        <v>0</v>
      </c>
      <c r="H6" s="57">
        <v>1</v>
      </c>
    </row>
    <row r="7" spans="1:8">
      <c r="B7" s="145" t="s">
        <v>81</v>
      </c>
      <c r="C7" s="142">
        <v>271</v>
      </c>
      <c r="D7" s="250">
        <v>8.3128834355828225</v>
      </c>
      <c r="E7" s="57">
        <v>269</v>
      </c>
      <c r="F7" s="57">
        <v>2</v>
      </c>
      <c r="G7" s="57">
        <v>0</v>
      </c>
      <c r="H7" s="57">
        <v>0</v>
      </c>
    </row>
    <row r="8" spans="1:8">
      <c r="B8" s="145" t="s">
        <v>82</v>
      </c>
      <c r="C8" s="142">
        <v>231</v>
      </c>
      <c r="D8" s="250">
        <v>7.0858895705521467</v>
      </c>
      <c r="E8" s="57">
        <v>229</v>
      </c>
      <c r="F8" s="57">
        <v>1</v>
      </c>
      <c r="G8" s="57">
        <v>0</v>
      </c>
      <c r="H8" s="57">
        <v>1</v>
      </c>
    </row>
    <row r="9" spans="1:8">
      <c r="B9" s="145" t="s">
        <v>83</v>
      </c>
      <c r="C9" s="143">
        <v>1432</v>
      </c>
      <c r="D9" s="250">
        <v>43.926380368098158</v>
      </c>
      <c r="E9" s="58">
        <v>1423</v>
      </c>
      <c r="F9" s="57">
        <v>8</v>
      </c>
      <c r="G9" s="57">
        <v>1</v>
      </c>
      <c r="H9" s="57">
        <v>0</v>
      </c>
    </row>
    <row r="10" spans="1:8">
      <c r="B10" s="61" t="s">
        <v>1</v>
      </c>
      <c r="C10" s="62">
        <v>3260</v>
      </c>
      <c r="D10" s="253">
        <v>100</v>
      </c>
      <c r="E10" s="62">
        <v>3241</v>
      </c>
      <c r="F10" s="63">
        <v>15</v>
      </c>
      <c r="G10" s="63">
        <v>1</v>
      </c>
      <c r="H10" s="63">
        <v>3</v>
      </c>
    </row>
    <row r="11" spans="1:8">
      <c r="C11" s="68"/>
      <c r="E11" s="68"/>
      <c r="F11" s="68"/>
      <c r="G11" s="68"/>
      <c r="H11" s="68"/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2" sqref="B2:I2"/>
    </sheetView>
  </sheetViews>
  <sheetFormatPr baseColWidth="10" defaultRowHeight="15"/>
  <cols>
    <col min="2" max="2" customWidth="true" width="15.5703125" collapsed="false"/>
    <col min="3" max="3" customWidth="true" width="17.5703125" collapsed="false"/>
  </cols>
  <sheetData>
    <row r="2" spans="1:9" ht="12.75" customHeight="1">
      <c r="A2" s="249"/>
      <c r="B2" s="273" t="s">
        <v>86</v>
      </c>
      <c r="C2" s="274"/>
      <c r="D2" s="274"/>
      <c r="E2" s="274"/>
      <c r="F2" s="274"/>
      <c r="G2" s="274"/>
      <c r="H2" s="274"/>
      <c r="I2" s="275"/>
    </row>
    <row r="3" spans="1:9">
      <c r="B3" s="276" t="s">
        <v>117</v>
      </c>
      <c r="C3" s="276"/>
      <c r="D3" s="71" t="s">
        <v>10</v>
      </c>
      <c r="E3" s="71" t="s">
        <v>11</v>
      </c>
      <c r="F3" s="12" t="s">
        <v>4</v>
      </c>
      <c r="G3" s="12" t="s">
        <v>12</v>
      </c>
      <c r="H3" s="60" t="s">
        <v>6</v>
      </c>
      <c r="I3" s="12" t="s">
        <v>7</v>
      </c>
    </row>
    <row r="4" spans="1:9">
      <c r="B4" s="277" t="s">
        <v>87</v>
      </c>
      <c r="C4" s="277"/>
      <c r="D4" s="146">
        <v>2969</v>
      </c>
      <c r="E4" s="72">
        <v>91.073619631901835</v>
      </c>
      <c r="F4" s="69">
        <v>2950</v>
      </c>
      <c r="G4" s="69">
        <v>15</v>
      </c>
      <c r="H4" s="69">
        <v>1</v>
      </c>
      <c r="I4" s="69">
        <v>3</v>
      </c>
    </row>
    <row r="5" spans="1:9">
      <c r="B5" s="278" t="s">
        <v>88</v>
      </c>
      <c r="C5" s="65" t="s">
        <v>89</v>
      </c>
      <c r="D5" s="14">
        <v>25</v>
      </c>
      <c r="E5" s="64">
        <v>0.76687116564417179</v>
      </c>
      <c r="F5" s="7">
        <v>25</v>
      </c>
      <c r="G5" s="7">
        <v>0</v>
      </c>
      <c r="H5" s="1">
        <v>0</v>
      </c>
      <c r="I5" s="1">
        <v>0</v>
      </c>
    </row>
    <row r="6" spans="1:9">
      <c r="B6" s="278"/>
      <c r="C6" s="65" t="s">
        <v>90</v>
      </c>
      <c r="D6" s="14">
        <v>76</v>
      </c>
      <c r="E6" s="64">
        <v>2.3312883435582821</v>
      </c>
      <c r="F6" s="70">
        <v>76</v>
      </c>
      <c r="G6" s="70">
        <v>0</v>
      </c>
      <c r="H6" s="70">
        <v>0</v>
      </c>
      <c r="I6" s="70">
        <v>0</v>
      </c>
    </row>
    <row r="7" spans="1:9">
      <c r="B7" s="278"/>
      <c r="C7" s="65" t="s">
        <v>94</v>
      </c>
      <c r="D7" s="14">
        <v>7</v>
      </c>
      <c r="E7" s="64">
        <v>0.21472392638036811</v>
      </c>
      <c r="F7" s="70">
        <v>7</v>
      </c>
      <c r="G7" s="70">
        <v>0</v>
      </c>
      <c r="H7" s="70">
        <v>0</v>
      </c>
      <c r="I7" s="70">
        <v>0</v>
      </c>
    </row>
    <row r="8" spans="1:9">
      <c r="B8" s="278"/>
      <c r="C8" s="65" t="s">
        <v>95</v>
      </c>
      <c r="D8" s="14">
        <v>81</v>
      </c>
      <c r="E8" s="64">
        <v>2.4846625766871164</v>
      </c>
      <c r="F8" s="70">
        <v>81</v>
      </c>
      <c r="G8" s="70">
        <v>0</v>
      </c>
      <c r="H8" s="70">
        <v>0</v>
      </c>
      <c r="I8" s="70">
        <v>0</v>
      </c>
    </row>
    <row r="9" spans="1:9">
      <c r="B9" s="278"/>
      <c r="C9" s="65" t="s">
        <v>91</v>
      </c>
      <c r="D9" s="14">
        <v>101</v>
      </c>
      <c r="E9" s="64">
        <v>3.0981595092024543</v>
      </c>
      <c r="F9" s="70">
        <v>101</v>
      </c>
      <c r="G9" s="70">
        <v>0</v>
      </c>
      <c r="H9" s="70">
        <v>0</v>
      </c>
      <c r="I9" s="70">
        <v>0</v>
      </c>
    </row>
    <row r="10" spans="1:9">
      <c r="B10" s="278"/>
      <c r="C10" s="65" t="s">
        <v>92</v>
      </c>
      <c r="D10" s="14">
        <v>1</v>
      </c>
      <c r="E10" s="64">
        <v>3.0674846625766874E-2</v>
      </c>
      <c r="F10" s="70">
        <v>1</v>
      </c>
      <c r="G10" s="70">
        <v>0</v>
      </c>
      <c r="H10" s="70">
        <v>0</v>
      </c>
      <c r="I10" s="70">
        <v>0</v>
      </c>
    </row>
    <row r="11" spans="1:9">
      <c r="B11" s="279" t="s">
        <v>93</v>
      </c>
      <c r="C11" s="280"/>
      <c r="D11" s="146">
        <f>SUM(D5:D10)</f>
        <v>291</v>
      </c>
      <c r="E11" s="72">
        <f t="shared" ref="E11:E12" si="0">D11/$D$12*100</f>
        <v>8.9263803680981599</v>
      </c>
      <c r="F11" s="66">
        <f>SUM(F5:F10)</f>
        <v>291</v>
      </c>
      <c r="G11" s="66">
        <f>SUM(G5:G10)</f>
        <v>0</v>
      </c>
      <c r="H11" s="66">
        <f>SUM(H5:H10)</f>
        <v>0</v>
      </c>
      <c r="I11" s="66">
        <f>SUM(I5:I10)</f>
        <v>0</v>
      </c>
    </row>
    <row r="12" spans="1:9">
      <c r="B12" s="271" t="s">
        <v>16</v>
      </c>
      <c r="C12" s="272"/>
      <c r="D12" s="67">
        <f>D4+D11</f>
        <v>3260</v>
      </c>
      <c r="E12" s="72">
        <f t="shared" si="0"/>
        <v>100</v>
      </c>
      <c r="F12" s="67">
        <f>F4+F11</f>
        <v>3241</v>
      </c>
      <c r="G12" s="67">
        <f>G4+G11</f>
        <v>15</v>
      </c>
      <c r="H12" s="67">
        <f>H4+H11</f>
        <v>1</v>
      </c>
      <c r="I12" s="67">
        <f>I4+I11</f>
        <v>3</v>
      </c>
    </row>
  </sheetData>
  <mergeCells count="6">
    <mergeCell ref="B12:C12"/>
    <mergeCell ref="B2:I2"/>
    <mergeCell ref="B3:C3"/>
    <mergeCell ref="B4:C4"/>
    <mergeCell ref="B5:B10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2" workbookViewId="0">
      <selection activeCell="A2" sqref="A2"/>
    </sheetView>
  </sheetViews>
  <sheetFormatPr baseColWidth="10" defaultRowHeight="15"/>
  <cols>
    <col min="2" max="2" customWidth="true" width="19.7109375" collapsed="false"/>
  </cols>
  <sheetData>
    <row r="1" spans="1:8">
      <c r="B1" s="281"/>
      <c r="C1" s="281"/>
      <c r="D1" s="281"/>
      <c r="E1" s="281"/>
      <c r="F1" s="281"/>
      <c r="G1" s="281"/>
      <c r="H1" s="167"/>
    </row>
    <row r="2" spans="1:8" ht="15.75" customHeight="1">
      <c r="A2" s="249"/>
      <c r="B2" s="273" t="s">
        <v>118</v>
      </c>
      <c r="C2" s="274"/>
      <c r="D2" s="274"/>
      <c r="E2" s="274"/>
      <c r="F2" s="274"/>
      <c r="G2" s="274"/>
      <c r="H2" s="275"/>
    </row>
    <row r="3" spans="1:8">
      <c r="B3" s="148" t="s">
        <v>119</v>
      </c>
      <c r="C3" s="71" t="s">
        <v>10</v>
      </c>
      <c r="D3" s="71" t="s">
        <v>11</v>
      </c>
      <c r="E3" s="71" t="s">
        <v>4</v>
      </c>
      <c r="F3" s="71" t="s">
        <v>5</v>
      </c>
      <c r="G3" s="71" t="s">
        <v>6</v>
      </c>
      <c r="H3" s="59" t="s">
        <v>7</v>
      </c>
    </row>
    <row r="4" spans="1:8" ht="15.75" customHeight="1">
      <c r="B4" s="149" t="s">
        <v>96</v>
      </c>
      <c r="C4" s="147">
        <v>2</v>
      </c>
      <c r="D4" s="64">
        <v>6.1349693251533749E-2</v>
      </c>
      <c r="E4" s="69">
        <v>2</v>
      </c>
      <c r="F4" s="69">
        <v>0</v>
      </c>
      <c r="G4" s="69">
        <v>0</v>
      </c>
      <c r="H4" s="69">
        <v>0</v>
      </c>
    </row>
    <row r="5" spans="1:8">
      <c r="B5" s="149" t="s">
        <v>97</v>
      </c>
      <c r="C5" s="147">
        <v>1</v>
      </c>
      <c r="D5" s="64">
        <v>3.0674846625766874E-2</v>
      </c>
      <c r="E5" s="69">
        <v>1</v>
      </c>
      <c r="F5" s="69">
        <v>0</v>
      </c>
      <c r="G5" s="69">
        <v>0</v>
      </c>
      <c r="H5" s="69">
        <v>0</v>
      </c>
    </row>
    <row r="6" spans="1:8">
      <c r="B6" s="149" t="s">
        <v>98</v>
      </c>
      <c r="C6" s="147">
        <v>1</v>
      </c>
      <c r="D6" s="64">
        <v>3.0674846625766874E-2</v>
      </c>
      <c r="E6" s="69">
        <v>1</v>
      </c>
      <c r="F6" s="69">
        <v>0</v>
      </c>
      <c r="G6" s="69">
        <v>0</v>
      </c>
      <c r="H6" s="69">
        <v>0</v>
      </c>
    </row>
    <row r="7" spans="1:8">
      <c r="B7" s="149" t="s">
        <v>99</v>
      </c>
      <c r="C7" s="147">
        <v>20</v>
      </c>
      <c r="D7" s="64">
        <v>0.61349693251533743</v>
      </c>
      <c r="E7" s="69">
        <v>20</v>
      </c>
      <c r="F7" s="69">
        <v>0</v>
      </c>
      <c r="G7" s="69">
        <v>0</v>
      </c>
      <c r="H7" s="69">
        <v>0</v>
      </c>
    </row>
    <row r="8" spans="1:8">
      <c r="B8" s="149" t="s">
        <v>667</v>
      </c>
      <c r="C8" s="147">
        <v>2</v>
      </c>
      <c r="D8" s="64">
        <v>6.1349693251533749E-2</v>
      </c>
      <c r="E8" s="69">
        <v>2</v>
      </c>
      <c r="F8" s="69">
        <v>0</v>
      </c>
      <c r="G8" s="69">
        <v>0</v>
      </c>
      <c r="H8" s="69">
        <v>0</v>
      </c>
    </row>
    <row r="9" spans="1:8">
      <c r="B9" s="149" t="s">
        <v>100</v>
      </c>
      <c r="C9" s="147">
        <v>14</v>
      </c>
      <c r="D9" s="64">
        <v>0.42944785276073622</v>
      </c>
      <c r="E9" s="69">
        <v>14</v>
      </c>
      <c r="F9" s="69">
        <v>0</v>
      </c>
      <c r="G9" s="69">
        <v>0</v>
      </c>
      <c r="H9" s="69">
        <v>0</v>
      </c>
    </row>
    <row r="10" spans="1:8">
      <c r="B10" s="149" t="s">
        <v>101</v>
      </c>
      <c r="C10" s="147">
        <v>11</v>
      </c>
      <c r="D10" s="64">
        <v>0.33742331288343558</v>
      </c>
      <c r="E10" s="69">
        <v>11</v>
      </c>
      <c r="F10" s="69">
        <v>0</v>
      </c>
      <c r="G10" s="69">
        <v>0</v>
      </c>
      <c r="H10" s="69">
        <v>0</v>
      </c>
    </row>
    <row r="11" spans="1:8">
      <c r="B11" s="149" t="s">
        <v>668</v>
      </c>
      <c r="C11" s="147">
        <v>5</v>
      </c>
      <c r="D11" s="64">
        <v>0.15337423312883436</v>
      </c>
      <c r="E11" s="69">
        <v>5</v>
      </c>
      <c r="F11" s="69">
        <v>0</v>
      </c>
      <c r="G11" s="69">
        <v>0</v>
      </c>
      <c r="H11" s="69">
        <v>0</v>
      </c>
    </row>
    <row r="12" spans="1:8" ht="24">
      <c r="B12" s="149" t="s">
        <v>669</v>
      </c>
      <c r="C12" s="147">
        <v>1</v>
      </c>
      <c r="D12" s="64">
        <v>3.0674846625766874E-2</v>
      </c>
      <c r="E12" s="69">
        <v>1</v>
      </c>
      <c r="F12" s="69">
        <v>0</v>
      </c>
      <c r="G12" s="69">
        <v>0</v>
      </c>
      <c r="H12" s="69">
        <v>0</v>
      </c>
    </row>
    <row r="13" spans="1:8">
      <c r="B13" s="149" t="s">
        <v>102</v>
      </c>
      <c r="C13" s="147">
        <v>46</v>
      </c>
      <c r="D13" s="64">
        <v>1.4110429447852761</v>
      </c>
      <c r="E13" s="69">
        <v>46</v>
      </c>
      <c r="F13" s="69">
        <v>0</v>
      </c>
      <c r="G13" s="69">
        <v>0</v>
      </c>
      <c r="H13" s="69">
        <v>0</v>
      </c>
    </row>
    <row r="14" spans="1:8">
      <c r="B14" s="149" t="s">
        <v>103</v>
      </c>
      <c r="C14" s="147">
        <v>3</v>
      </c>
      <c r="D14" s="64">
        <v>9.202453987730061E-2</v>
      </c>
      <c r="E14" s="69">
        <v>3</v>
      </c>
      <c r="F14" s="69">
        <v>0</v>
      </c>
      <c r="G14" s="69">
        <v>0</v>
      </c>
      <c r="H14" s="69">
        <v>0</v>
      </c>
    </row>
    <row r="15" spans="1:8">
      <c r="B15" s="149" t="s">
        <v>670</v>
      </c>
      <c r="C15" s="147">
        <v>1</v>
      </c>
      <c r="D15" s="64">
        <v>3.0674846625766874E-2</v>
      </c>
      <c r="E15" s="69">
        <v>1</v>
      </c>
      <c r="F15" s="69">
        <v>0</v>
      </c>
      <c r="G15" s="69">
        <v>0</v>
      </c>
      <c r="H15" s="69">
        <v>0</v>
      </c>
    </row>
    <row r="16" spans="1:8">
      <c r="B16" s="149" t="s">
        <v>671</v>
      </c>
      <c r="C16" s="147">
        <v>1</v>
      </c>
      <c r="D16" s="64">
        <v>3.0674846625766874E-2</v>
      </c>
      <c r="E16" s="69">
        <v>1</v>
      </c>
      <c r="F16" s="69">
        <v>0</v>
      </c>
      <c r="G16" s="69">
        <v>0</v>
      </c>
      <c r="H16" s="69">
        <v>0</v>
      </c>
    </row>
    <row r="17" spans="2:8">
      <c r="B17" s="149" t="s">
        <v>592</v>
      </c>
      <c r="C17" s="147">
        <v>1</v>
      </c>
      <c r="D17" s="64">
        <v>3.0674846625766874E-2</v>
      </c>
      <c r="E17" s="69">
        <v>1</v>
      </c>
      <c r="F17" s="69">
        <v>0</v>
      </c>
      <c r="G17" s="69">
        <v>0</v>
      </c>
      <c r="H17" s="69">
        <v>0</v>
      </c>
    </row>
    <row r="18" spans="2:8">
      <c r="B18" s="149" t="s">
        <v>593</v>
      </c>
      <c r="C18" s="147">
        <v>1</v>
      </c>
      <c r="D18" s="64">
        <v>3.0674846625766874E-2</v>
      </c>
      <c r="E18" s="69">
        <v>1</v>
      </c>
      <c r="F18" s="69">
        <v>0</v>
      </c>
      <c r="G18" s="69">
        <v>0</v>
      </c>
      <c r="H18" s="69">
        <v>0</v>
      </c>
    </row>
    <row r="19" spans="2:8">
      <c r="B19" s="149" t="s">
        <v>672</v>
      </c>
      <c r="C19" s="147">
        <v>1</v>
      </c>
      <c r="D19" s="64">
        <v>3.0674846625766874E-2</v>
      </c>
      <c r="E19" s="69">
        <v>1</v>
      </c>
      <c r="F19" s="69">
        <v>0</v>
      </c>
      <c r="G19" s="69">
        <v>0</v>
      </c>
      <c r="H19" s="69">
        <v>0</v>
      </c>
    </row>
    <row r="20" spans="2:8">
      <c r="B20" s="149" t="s">
        <v>104</v>
      </c>
      <c r="C20" s="147">
        <v>2</v>
      </c>
      <c r="D20" s="64">
        <v>6.1349693251533749E-2</v>
      </c>
      <c r="E20" s="69">
        <v>2</v>
      </c>
      <c r="F20" s="69">
        <v>0</v>
      </c>
      <c r="G20" s="69">
        <v>0</v>
      </c>
      <c r="H20" s="69">
        <v>0</v>
      </c>
    </row>
    <row r="21" spans="2:8">
      <c r="B21" s="149" t="s">
        <v>105</v>
      </c>
      <c r="C21" s="147">
        <v>4</v>
      </c>
      <c r="D21" s="64">
        <v>0.1226993865030675</v>
      </c>
      <c r="E21" s="69">
        <v>4</v>
      </c>
      <c r="F21" s="69">
        <v>0</v>
      </c>
      <c r="G21" s="69">
        <v>0</v>
      </c>
      <c r="H21" s="69">
        <v>0</v>
      </c>
    </row>
    <row r="22" spans="2:8">
      <c r="B22" s="149" t="s">
        <v>106</v>
      </c>
      <c r="C22" s="147">
        <v>6</v>
      </c>
      <c r="D22" s="64">
        <v>0.18404907975460122</v>
      </c>
      <c r="E22" s="69">
        <v>6</v>
      </c>
      <c r="F22" s="69">
        <v>0</v>
      </c>
      <c r="G22" s="69">
        <v>0</v>
      </c>
      <c r="H22" s="69">
        <v>0</v>
      </c>
    </row>
    <row r="23" spans="2:8">
      <c r="B23" s="149" t="s">
        <v>594</v>
      </c>
      <c r="C23" s="147">
        <v>2</v>
      </c>
      <c r="D23" s="64">
        <v>6.1349693251533749E-2</v>
      </c>
      <c r="E23" s="69">
        <v>2</v>
      </c>
      <c r="F23" s="69">
        <v>0</v>
      </c>
      <c r="G23" s="69">
        <v>0</v>
      </c>
      <c r="H23" s="69">
        <v>0</v>
      </c>
    </row>
    <row r="24" spans="2:8">
      <c r="B24" s="149" t="s">
        <v>107</v>
      </c>
      <c r="C24" s="147">
        <v>82</v>
      </c>
      <c r="D24" s="64">
        <v>2.5153374233128836</v>
      </c>
      <c r="E24" s="69">
        <v>82</v>
      </c>
      <c r="F24" s="69">
        <v>0</v>
      </c>
      <c r="G24" s="69">
        <v>0</v>
      </c>
      <c r="H24" s="69">
        <v>0</v>
      </c>
    </row>
    <row r="25" spans="2:8">
      <c r="B25" s="149" t="s">
        <v>108</v>
      </c>
      <c r="C25" s="147">
        <v>1</v>
      </c>
      <c r="D25" s="64">
        <v>3.0674846625766874E-2</v>
      </c>
      <c r="E25" s="69">
        <v>1</v>
      </c>
      <c r="F25" s="69">
        <v>0</v>
      </c>
      <c r="G25" s="69">
        <v>0</v>
      </c>
      <c r="H25" s="69">
        <v>0</v>
      </c>
    </row>
    <row r="26" spans="2:8">
      <c r="B26" s="149" t="s">
        <v>109</v>
      </c>
      <c r="C26" s="147">
        <v>1</v>
      </c>
      <c r="D26" s="64">
        <v>3.0674846625766874E-2</v>
      </c>
      <c r="E26" s="69">
        <v>1</v>
      </c>
      <c r="F26" s="69">
        <v>0</v>
      </c>
      <c r="G26" s="69">
        <v>0</v>
      </c>
      <c r="H26" s="69">
        <v>0</v>
      </c>
    </row>
    <row r="27" spans="2:8">
      <c r="B27" s="149" t="s">
        <v>110</v>
      </c>
      <c r="C27" s="147">
        <v>12</v>
      </c>
      <c r="D27" s="64">
        <v>0.36809815950920244</v>
      </c>
      <c r="E27" s="69">
        <v>12</v>
      </c>
      <c r="F27" s="69">
        <v>0</v>
      </c>
      <c r="G27" s="69">
        <v>0</v>
      </c>
      <c r="H27" s="69">
        <v>0</v>
      </c>
    </row>
    <row r="28" spans="2:8">
      <c r="B28" s="149" t="s">
        <v>111</v>
      </c>
      <c r="C28" s="147">
        <v>2</v>
      </c>
      <c r="D28" s="64">
        <v>6.1349693251533749E-2</v>
      </c>
      <c r="E28" s="69">
        <v>2</v>
      </c>
      <c r="F28" s="69">
        <v>0</v>
      </c>
      <c r="G28" s="69">
        <v>0</v>
      </c>
      <c r="H28" s="69">
        <v>0</v>
      </c>
    </row>
    <row r="29" spans="2:8">
      <c r="B29" s="149" t="s">
        <v>112</v>
      </c>
      <c r="C29" s="147">
        <v>36</v>
      </c>
      <c r="D29" s="64">
        <v>1.1042944785276074</v>
      </c>
      <c r="E29" s="69">
        <v>36</v>
      </c>
      <c r="F29" s="69">
        <v>0</v>
      </c>
      <c r="G29" s="69">
        <v>0</v>
      </c>
      <c r="H29" s="69">
        <v>0</v>
      </c>
    </row>
    <row r="30" spans="2:8">
      <c r="B30" s="150" t="s">
        <v>113</v>
      </c>
      <c r="C30" s="147">
        <v>2</v>
      </c>
      <c r="D30" s="64">
        <v>6.1349693251533749E-2</v>
      </c>
      <c r="E30" s="69">
        <v>2</v>
      </c>
      <c r="F30" s="69">
        <v>0</v>
      </c>
      <c r="G30" s="69">
        <v>0</v>
      </c>
      <c r="H30" s="69">
        <v>0</v>
      </c>
    </row>
    <row r="31" spans="2:8">
      <c r="B31" s="149" t="s">
        <v>673</v>
      </c>
      <c r="C31" s="147">
        <v>1</v>
      </c>
      <c r="D31" s="64">
        <v>3.0674846625766874E-2</v>
      </c>
      <c r="E31" s="69">
        <v>1</v>
      </c>
      <c r="F31" s="69">
        <v>0</v>
      </c>
      <c r="G31" s="69">
        <v>0</v>
      </c>
      <c r="H31" s="69">
        <v>0</v>
      </c>
    </row>
    <row r="32" spans="2:8">
      <c r="B32" s="149" t="s">
        <v>114</v>
      </c>
      <c r="C32" s="147">
        <v>7</v>
      </c>
      <c r="D32" s="64">
        <v>0.21472392638036811</v>
      </c>
      <c r="E32" s="69">
        <v>7</v>
      </c>
      <c r="F32" s="69">
        <v>0</v>
      </c>
      <c r="G32" s="69">
        <v>0</v>
      </c>
      <c r="H32" s="69">
        <v>0</v>
      </c>
    </row>
    <row r="33" spans="2:8">
      <c r="B33" s="149" t="s">
        <v>115</v>
      </c>
      <c r="C33" s="254">
        <v>2969</v>
      </c>
      <c r="D33" s="64">
        <v>91.073619631901835</v>
      </c>
      <c r="E33" s="69">
        <v>2950</v>
      </c>
      <c r="F33" s="69">
        <v>15</v>
      </c>
      <c r="G33" s="69">
        <v>1</v>
      </c>
      <c r="H33" s="69">
        <v>3</v>
      </c>
    </row>
    <row r="34" spans="2:8">
      <c r="B34" s="149" t="s">
        <v>116</v>
      </c>
      <c r="C34" s="147">
        <v>21</v>
      </c>
      <c r="D34" s="64">
        <v>0.64417177914110435</v>
      </c>
      <c r="E34" s="69">
        <v>21</v>
      </c>
      <c r="F34" s="69">
        <v>0</v>
      </c>
      <c r="G34" s="69">
        <v>0</v>
      </c>
      <c r="H34" s="69">
        <v>0</v>
      </c>
    </row>
    <row r="35" spans="2:8">
      <c r="B35" s="149" t="s">
        <v>674</v>
      </c>
      <c r="C35" s="147">
        <v>1</v>
      </c>
      <c r="D35" s="64">
        <v>3.0674846625766874E-2</v>
      </c>
      <c r="E35" s="69">
        <v>1</v>
      </c>
      <c r="F35" s="69">
        <v>0</v>
      </c>
      <c r="G35" s="69">
        <v>0</v>
      </c>
      <c r="H35" s="69">
        <v>0</v>
      </c>
    </row>
    <row r="36" spans="2:8">
      <c r="B36" s="74" t="s">
        <v>1</v>
      </c>
      <c r="C36" s="75">
        <v>3260</v>
      </c>
      <c r="D36" s="72">
        <v>100</v>
      </c>
      <c r="E36" s="75">
        <v>3241</v>
      </c>
      <c r="F36" s="76">
        <v>15</v>
      </c>
      <c r="G36" s="76">
        <v>1</v>
      </c>
      <c r="H36" s="76">
        <v>3</v>
      </c>
    </row>
  </sheetData>
  <mergeCells count="2">
    <mergeCell ref="B1:G1"/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A2" sqref="A2"/>
    </sheetView>
  </sheetViews>
  <sheetFormatPr baseColWidth="10" defaultRowHeight="15"/>
  <cols>
    <col min="2" max="2" customWidth="true" width="29.0" collapsed="false"/>
  </cols>
  <sheetData>
    <row r="2" spans="1:8">
      <c r="A2" s="249"/>
      <c r="B2" s="282" t="s">
        <v>129</v>
      </c>
      <c r="C2" s="283"/>
      <c r="D2" s="283"/>
      <c r="E2" s="283"/>
      <c r="F2" s="283"/>
      <c r="G2" s="283"/>
      <c r="H2" s="284"/>
    </row>
    <row r="3" spans="1:8">
      <c r="B3" s="77" t="s">
        <v>120</v>
      </c>
      <c r="C3" s="78" t="s">
        <v>10</v>
      </c>
      <c r="D3" s="78" t="s">
        <v>11</v>
      </c>
      <c r="E3" s="79" t="s">
        <v>4</v>
      </c>
      <c r="F3" s="79" t="s">
        <v>5</v>
      </c>
      <c r="G3" s="79" t="s">
        <v>6</v>
      </c>
      <c r="H3" s="79" t="s">
        <v>7</v>
      </c>
    </row>
    <row r="4" spans="1:8" ht="15.75" customHeight="1">
      <c r="B4" s="80" t="s">
        <v>121</v>
      </c>
      <c r="C4" s="81">
        <v>452</v>
      </c>
      <c r="D4" s="64">
        <v>13.865030674846626</v>
      </c>
      <c r="E4" s="82">
        <v>449</v>
      </c>
      <c r="F4" s="82">
        <v>2</v>
      </c>
      <c r="G4" s="82">
        <v>1</v>
      </c>
      <c r="H4" s="82">
        <v>0</v>
      </c>
    </row>
    <row r="5" spans="1:8">
      <c r="B5" s="80" t="s">
        <v>122</v>
      </c>
      <c r="C5" s="81">
        <v>514</v>
      </c>
      <c r="D5" s="64">
        <v>15.766871165644172</v>
      </c>
      <c r="E5" s="82">
        <v>510</v>
      </c>
      <c r="F5" s="82">
        <v>4</v>
      </c>
      <c r="G5" s="82">
        <v>0</v>
      </c>
      <c r="H5" s="82">
        <v>0</v>
      </c>
    </row>
    <row r="6" spans="1:8">
      <c r="B6" s="80" t="s">
        <v>123</v>
      </c>
      <c r="C6" s="81">
        <v>476</v>
      </c>
      <c r="D6" s="64">
        <v>14.60122699386503</v>
      </c>
      <c r="E6" s="82">
        <v>469</v>
      </c>
      <c r="F6" s="82">
        <v>4</v>
      </c>
      <c r="G6" s="82">
        <v>0</v>
      </c>
      <c r="H6" s="82">
        <v>3</v>
      </c>
    </row>
    <row r="7" spans="1:8">
      <c r="B7" s="80" t="s">
        <v>124</v>
      </c>
      <c r="C7" s="81">
        <v>351</v>
      </c>
      <c r="D7" s="64">
        <v>10.766871165644172</v>
      </c>
      <c r="E7" s="82">
        <v>351</v>
      </c>
      <c r="F7" s="82">
        <v>0</v>
      </c>
      <c r="G7" s="82">
        <v>0</v>
      </c>
      <c r="H7" s="82">
        <v>0</v>
      </c>
    </row>
    <row r="8" spans="1:8">
      <c r="B8" s="80" t="s">
        <v>125</v>
      </c>
      <c r="C8" s="81">
        <v>461</v>
      </c>
      <c r="D8" s="64">
        <v>14.141104294478527</v>
      </c>
      <c r="E8" s="82">
        <v>458</v>
      </c>
      <c r="F8" s="82">
        <v>3</v>
      </c>
      <c r="G8" s="82">
        <v>0</v>
      </c>
      <c r="H8" s="82">
        <v>0</v>
      </c>
    </row>
    <row r="9" spans="1:8">
      <c r="B9" s="80" t="s">
        <v>126</v>
      </c>
      <c r="C9" s="81">
        <v>205</v>
      </c>
      <c r="D9" s="64">
        <v>6.2883435582822083</v>
      </c>
      <c r="E9" s="82">
        <v>203</v>
      </c>
      <c r="F9" s="82">
        <v>2</v>
      </c>
      <c r="G9" s="82">
        <v>0</v>
      </c>
      <c r="H9" s="82">
        <v>0</v>
      </c>
    </row>
    <row r="10" spans="1:8">
      <c r="B10" s="80" t="s">
        <v>127</v>
      </c>
      <c r="C10" s="81">
        <v>153</v>
      </c>
      <c r="D10" s="64">
        <v>4.6932515337423313</v>
      </c>
      <c r="E10" s="82">
        <v>153</v>
      </c>
      <c r="F10" s="82">
        <v>0</v>
      </c>
      <c r="G10" s="82">
        <v>0</v>
      </c>
      <c r="H10" s="82">
        <v>0</v>
      </c>
    </row>
    <row r="11" spans="1:8">
      <c r="B11" s="80" t="s">
        <v>128</v>
      </c>
      <c r="C11" s="81">
        <v>619</v>
      </c>
      <c r="D11" s="64">
        <v>18.987730061349691</v>
      </c>
      <c r="E11" s="82">
        <v>619</v>
      </c>
      <c r="F11" s="82">
        <v>0</v>
      </c>
      <c r="G11" s="82">
        <v>0</v>
      </c>
      <c r="H11" s="82">
        <v>0</v>
      </c>
    </row>
    <row r="12" spans="1:8">
      <c r="B12" s="80" t="s">
        <v>23</v>
      </c>
      <c r="C12" s="81">
        <v>29</v>
      </c>
      <c r="D12" s="64">
        <v>0.88957055214723935</v>
      </c>
      <c r="E12" s="82">
        <v>29</v>
      </c>
      <c r="F12" s="82">
        <v>0</v>
      </c>
      <c r="G12" s="82">
        <v>0</v>
      </c>
      <c r="H12" s="82">
        <v>0</v>
      </c>
    </row>
    <row r="13" spans="1:8">
      <c r="B13" s="83" t="s">
        <v>1</v>
      </c>
      <c r="C13" s="75">
        <v>3260</v>
      </c>
      <c r="D13" s="72">
        <v>100</v>
      </c>
      <c r="E13" s="75">
        <v>3241</v>
      </c>
      <c r="F13" s="84">
        <v>15</v>
      </c>
      <c r="G13" s="84">
        <v>1</v>
      </c>
      <c r="H13" s="84">
        <v>3</v>
      </c>
    </row>
  </sheetData>
  <mergeCells count="1"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workbookViewId="0">
      <selection activeCell="A2" sqref="A2"/>
    </sheetView>
  </sheetViews>
  <sheetFormatPr baseColWidth="10" defaultRowHeight="15"/>
  <cols>
    <col min="2" max="2" customWidth="true" width="27.0" collapsed="false"/>
  </cols>
  <sheetData>
    <row r="2" spans="1:8">
      <c r="A2" s="255"/>
      <c r="B2" s="282" t="s">
        <v>167</v>
      </c>
      <c r="C2" s="283"/>
      <c r="D2" s="283"/>
      <c r="E2" s="283"/>
      <c r="F2" s="283"/>
      <c r="G2" s="283"/>
      <c r="H2" s="284"/>
    </row>
    <row r="3" spans="1:8">
      <c r="B3" s="152" t="s">
        <v>168</v>
      </c>
      <c r="C3" s="78" t="s">
        <v>10</v>
      </c>
      <c r="D3" s="78" t="s">
        <v>11</v>
      </c>
      <c r="E3" s="71" t="s">
        <v>4</v>
      </c>
      <c r="F3" s="71" t="s">
        <v>5</v>
      </c>
      <c r="G3" s="71" t="s">
        <v>6</v>
      </c>
      <c r="H3" s="71" t="s">
        <v>7</v>
      </c>
    </row>
    <row r="4" spans="1:8">
      <c r="B4" s="153" t="s">
        <v>130</v>
      </c>
      <c r="C4" s="151">
        <v>9</v>
      </c>
      <c r="D4" s="64">
        <v>0.27607361963190186</v>
      </c>
      <c r="E4" s="85">
        <v>9</v>
      </c>
      <c r="F4" s="85">
        <v>0</v>
      </c>
      <c r="G4" s="85">
        <v>0</v>
      </c>
      <c r="H4" s="85">
        <v>0</v>
      </c>
    </row>
    <row r="5" spans="1:8">
      <c r="B5" s="153" t="s">
        <v>131</v>
      </c>
      <c r="C5" s="151">
        <v>32</v>
      </c>
      <c r="D5" s="64">
        <v>0.98159509202453998</v>
      </c>
      <c r="E5" s="85">
        <v>32</v>
      </c>
      <c r="F5" s="85">
        <v>0</v>
      </c>
      <c r="G5" s="85">
        <v>0</v>
      </c>
      <c r="H5" s="85">
        <v>0</v>
      </c>
    </row>
    <row r="6" spans="1:8">
      <c r="B6" s="153" t="s">
        <v>132</v>
      </c>
      <c r="C6" s="151">
        <v>18</v>
      </c>
      <c r="D6" s="64">
        <v>0.55214723926380371</v>
      </c>
      <c r="E6" s="85">
        <v>18</v>
      </c>
      <c r="F6" s="85">
        <v>0</v>
      </c>
      <c r="G6" s="85">
        <v>0</v>
      </c>
      <c r="H6" s="85">
        <v>0</v>
      </c>
    </row>
    <row r="7" spans="1:8">
      <c r="B7" s="153" t="s">
        <v>675</v>
      </c>
      <c r="C7" s="151">
        <v>1</v>
      </c>
      <c r="D7" s="64">
        <v>3.0674846625766874E-2</v>
      </c>
      <c r="E7" s="85">
        <v>1</v>
      </c>
      <c r="F7" s="85">
        <v>0</v>
      </c>
      <c r="G7" s="85">
        <v>0</v>
      </c>
      <c r="H7" s="85">
        <v>0</v>
      </c>
    </row>
    <row r="8" spans="1:8">
      <c r="B8" s="153" t="s">
        <v>133</v>
      </c>
      <c r="C8" s="151">
        <v>77</v>
      </c>
      <c r="D8" s="64">
        <v>2.3619631901840488</v>
      </c>
      <c r="E8" s="85">
        <v>77</v>
      </c>
      <c r="F8" s="85">
        <v>0</v>
      </c>
      <c r="G8" s="85">
        <v>0</v>
      </c>
      <c r="H8" s="85">
        <v>0</v>
      </c>
    </row>
    <row r="9" spans="1:8">
      <c r="B9" s="153" t="s">
        <v>134</v>
      </c>
      <c r="C9" s="151">
        <v>15</v>
      </c>
      <c r="D9" s="64">
        <v>0.46012269938650308</v>
      </c>
      <c r="E9" s="85">
        <v>15</v>
      </c>
      <c r="F9" s="85">
        <v>0</v>
      </c>
      <c r="G9" s="85">
        <v>0</v>
      </c>
      <c r="H9" s="85">
        <v>0</v>
      </c>
    </row>
    <row r="10" spans="1:8">
      <c r="B10" s="153" t="s">
        <v>135</v>
      </c>
      <c r="C10" s="151">
        <v>615</v>
      </c>
      <c r="D10" s="64">
        <v>18.865030674846626</v>
      </c>
      <c r="E10" s="85">
        <v>615</v>
      </c>
      <c r="F10" s="85">
        <v>0</v>
      </c>
      <c r="G10" s="85">
        <v>0</v>
      </c>
      <c r="H10" s="85">
        <v>0</v>
      </c>
    </row>
    <row r="11" spans="1:8">
      <c r="B11" s="153" t="s">
        <v>136</v>
      </c>
      <c r="C11" s="151">
        <v>14</v>
      </c>
      <c r="D11" s="64">
        <v>0.42944785276073622</v>
      </c>
      <c r="E11" s="85">
        <v>14</v>
      </c>
      <c r="F11" s="85">
        <v>0</v>
      </c>
      <c r="G11" s="85">
        <v>0</v>
      </c>
      <c r="H11" s="85">
        <v>0</v>
      </c>
    </row>
    <row r="12" spans="1:8">
      <c r="B12" s="153" t="s">
        <v>137</v>
      </c>
      <c r="C12" s="151">
        <v>34</v>
      </c>
      <c r="D12" s="64">
        <v>1.0429447852760736</v>
      </c>
      <c r="E12" s="85">
        <v>34</v>
      </c>
      <c r="F12" s="85">
        <v>0</v>
      </c>
      <c r="G12" s="85">
        <v>0</v>
      </c>
      <c r="H12" s="85">
        <v>0</v>
      </c>
    </row>
    <row r="13" spans="1:8">
      <c r="B13" s="153" t="s">
        <v>138</v>
      </c>
      <c r="C13" s="151">
        <v>9</v>
      </c>
      <c r="D13" s="64">
        <v>0.27607361963190186</v>
      </c>
      <c r="E13" s="85">
        <v>9</v>
      </c>
      <c r="F13" s="85">
        <v>0</v>
      </c>
      <c r="G13" s="85">
        <v>0</v>
      </c>
      <c r="H13" s="85">
        <v>0</v>
      </c>
    </row>
    <row r="14" spans="1:8">
      <c r="B14" s="153" t="s">
        <v>139</v>
      </c>
      <c r="C14" s="151">
        <v>29</v>
      </c>
      <c r="D14" s="64">
        <v>0.88957055214723935</v>
      </c>
      <c r="E14" s="85">
        <v>29</v>
      </c>
      <c r="F14" s="85">
        <v>0</v>
      </c>
      <c r="G14" s="85">
        <v>0</v>
      </c>
      <c r="H14" s="85">
        <v>0</v>
      </c>
    </row>
    <row r="15" spans="1:8">
      <c r="B15" s="153" t="s">
        <v>140</v>
      </c>
      <c r="C15" s="151">
        <v>23</v>
      </c>
      <c r="D15" s="64">
        <v>0.70552147239263807</v>
      </c>
      <c r="E15" s="85">
        <v>23</v>
      </c>
      <c r="F15" s="85">
        <v>0</v>
      </c>
      <c r="G15" s="85">
        <v>0</v>
      </c>
      <c r="H15" s="85">
        <v>0</v>
      </c>
    </row>
    <row r="16" spans="1:8">
      <c r="B16" s="153" t="s">
        <v>141</v>
      </c>
      <c r="C16" s="151">
        <v>77</v>
      </c>
      <c r="D16" s="64">
        <v>2.3619631901840488</v>
      </c>
      <c r="E16" s="85">
        <v>77</v>
      </c>
      <c r="F16" s="85">
        <v>0</v>
      </c>
      <c r="G16" s="85">
        <v>0</v>
      </c>
      <c r="H16" s="85">
        <v>0</v>
      </c>
    </row>
    <row r="17" spans="2:8">
      <c r="B17" s="153" t="s">
        <v>142</v>
      </c>
      <c r="C17" s="151">
        <v>241</v>
      </c>
      <c r="D17" s="64">
        <v>7.3926380368098163</v>
      </c>
      <c r="E17" s="85">
        <v>240</v>
      </c>
      <c r="F17" s="85">
        <v>1</v>
      </c>
      <c r="G17" s="85">
        <v>0</v>
      </c>
      <c r="H17" s="85">
        <v>0</v>
      </c>
    </row>
    <row r="18" spans="2:8">
      <c r="B18" s="153" t="s">
        <v>143</v>
      </c>
      <c r="C18" s="151">
        <v>26</v>
      </c>
      <c r="D18" s="64">
        <v>0.79754601226993871</v>
      </c>
      <c r="E18" s="85">
        <v>26</v>
      </c>
      <c r="F18" s="85">
        <v>0</v>
      </c>
      <c r="G18" s="85">
        <v>0</v>
      </c>
      <c r="H18" s="85">
        <v>0</v>
      </c>
    </row>
    <row r="19" spans="2:8">
      <c r="B19" s="153" t="s">
        <v>144</v>
      </c>
      <c r="C19" s="151">
        <v>27</v>
      </c>
      <c r="D19" s="64">
        <v>0.82822085889570563</v>
      </c>
      <c r="E19" s="85">
        <v>27</v>
      </c>
      <c r="F19" s="85">
        <v>0</v>
      </c>
      <c r="G19" s="85">
        <v>0</v>
      </c>
      <c r="H19" s="85">
        <v>0</v>
      </c>
    </row>
    <row r="20" spans="2:8">
      <c r="B20" s="153" t="s">
        <v>145</v>
      </c>
      <c r="C20" s="151">
        <v>14</v>
      </c>
      <c r="D20" s="64">
        <v>0.42944785276073622</v>
      </c>
      <c r="E20" s="85">
        <v>14</v>
      </c>
      <c r="F20" s="85">
        <v>0</v>
      </c>
      <c r="G20" s="85">
        <v>0</v>
      </c>
      <c r="H20" s="85">
        <v>0</v>
      </c>
    </row>
    <row r="21" spans="2:8">
      <c r="B21" s="153" t="s">
        <v>146</v>
      </c>
      <c r="C21" s="151">
        <v>33</v>
      </c>
      <c r="D21" s="64">
        <v>1.0122699386503069</v>
      </c>
      <c r="E21" s="85">
        <v>33</v>
      </c>
      <c r="F21" s="85">
        <v>0</v>
      </c>
      <c r="G21" s="85">
        <v>0</v>
      </c>
      <c r="H21" s="85">
        <v>0</v>
      </c>
    </row>
    <row r="22" spans="2:8">
      <c r="B22" s="153" t="s">
        <v>147</v>
      </c>
      <c r="C22" s="151">
        <v>54</v>
      </c>
      <c r="D22" s="64">
        <v>1.6564417177914113</v>
      </c>
      <c r="E22" s="85">
        <v>54</v>
      </c>
      <c r="F22" s="85">
        <v>0</v>
      </c>
      <c r="G22" s="85">
        <v>0</v>
      </c>
      <c r="H22" s="85">
        <v>0</v>
      </c>
    </row>
    <row r="23" spans="2:8">
      <c r="B23" s="153" t="s">
        <v>148</v>
      </c>
      <c r="C23" s="151">
        <v>62</v>
      </c>
      <c r="D23" s="64">
        <v>1.9018404907975461</v>
      </c>
      <c r="E23" s="85">
        <v>60</v>
      </c>
      <c r="F23" s="85">
        <v>1</v>
      </c>
      <c r="G23" s="85">
        <v>0</v>
      </c>
      <c r="H23" s="85">
        <v>1</v>
      </c>
    </row>
    <row r="24" spans="2:8">
      <c r="B24" s="153" t="s">
        <v>149</v>
      </c>
      <c r="C24" s="151">
        <v>11</v>
      </c>
      <c r="D24" s="64">
        <v>0.33742331288343558</v>
      </c>
      <c r="E24" s="85">
        <v>11</v>
      </c>
      <c r="F24" s="85">
        <v>0</v>
      </c>
      <c r="G24" s="85">
        <v>0</v>
      </c>
      <c r="H24" s="85">
        <v>0</v>
      </c>
    </row>
    <row r="25" spans="2:8">
      <c r="B25" s="153" t="s">
        <v>150</v>
      </c>
      <c r="C25" s="151">
        <v>178</v>
      </c>
      <c r="D25" s="64">
        <v>5.4601226993865026</v>
      </c>
      <c r="E25" s="85">
        <v>177</v>
      </c>
      <c r="F25" s="85">
        <v>1</v>
      </c>
      <c r="G25" s="85">
        <v>0</v>
      </c>
      <c r="H25" s="85">
        <v>0</v>
      </c>
    </row>
    <row r="26" spans="2:8">
      <c r="B26" s="153" t="s">
        <v>151</v>
      </c>
      <c r="C26" s="151">
        <v>50</v>
      </c>
      <c r="D26" s="64">
        <v>1.5337423312883436</v>
      </c>
      <c r="E26" s="85">
        <v>49</v>
      </c>
      <c r="F26" s="85">
        <v>0</v>
      </c>
      <c r="G26" s="85">
        <v>0</v>
      </c>
      <c r="H26" s="85">
        <v>1</v>
      </c>
    </row>
    <row r="27" spans="2:8">
      <c r="B27" s="153" t="s">
        <v>152</v>
      </c>
      <c r="C27" s="151">
        <v>13</v>
      </c>
      <c r="D27" s="64">
        <v>0.39877300613496935</v>
      </c>
      <c r="E27" s="85">
        <v>13</v>
      </c>
      <c r="F27" s="85">
        <v>0</v>
      </c>
      <c r="G27" s="85">
        <v>0</v>
      </c>
      <c r="H27" s="85">
        <v>0</v>
      </c>
    </row>
    <row r="28" spans="2:8">
      <c r="B28" s="153" t="s">
        <v>153</v>
      </c>
      <c r="C28" s="151">
        <v>301</v>
      </c>
      <c r="D28" s="64">
        <v>9.2331288343558278</v>
      </c>
      <c r="E28" s="85">
        <v>298</v>
      </c>
      <c r="F28" s="85">
        <v>3</v>
      </c>
      <c r="G28" s="85">
        <v>0</v>
      </c>
      <c r="H28" s="85">
        <v>0</v>
      </c>
    </row>
    <row r="29" spans="2:8">
      <c r="B29" s="153" t="s">
        <v>154</v>
      </c>
      <c r="C29" s="151">
        <v>11</v>
      </c>
      <c r="D29" s="64">
        <v>0.33742331288343558</v>
      </c>
      <c r="E29" s="85">
        <v>11</v>
      </c>
      <c r="F29" s="85">
        <v>0</v>
      </c>
      <c r="G29" s="85">
        <v>0</v>
      </c>
      <c r="H29" s="85">
        <v>0</v>
      </c>
    </row>
    <row r="30" spans="2:8">
      <c r="B30" s="153" t="s">
        <v>155</v>
      </c>
      <c r="C30" s="151">
        <v>21</v>
      </c>
      <c r="D30" s="64">
        <v>0.64417177914110435</v>
      </c>
      <c r="E30" s="85">
        <v>21</v>
      </c>
      <c r="F30" s="85">
        <v>0</v>
      </c>
      <c r="G30" s="85">
        <v>0</v>
      </c>
      <c r="H30" s="85">
        <v>0</v>
      </c>
    </row>
    <row r="31" spans="2:8">
      <c r="B31" s="153" t="s">
        <v>156</v>
      </c>
      <c r="C31" s="151">
        <v>735</v>
      </c>
      <c r="D31" s="64">
        <v>22.54601226993865</v>
      </c>
      <c r="E31" s="85">
        <v>727</v>
      </c>
      <c r="F31" s="85">
        <v>6</v>
      </c>
      <c r="G31" s="85">
        <v>1</v>
      </c>
      <c r="H31" s="85">
        <v>1</v>
      </c>
    </row>
    <row r="32" spans="2:8">
      <c r="B32" s="153" t="s">
        <v>157</v>
      </c>
      <c r="C32" s="151">
        <v>9</v>
      </c>
      <c r="D32" s="64">
        <v>0.27607361963190186</v>
      </c>
      <c r="E32" s="85">
        <v>8</v>
      </c>
      <c r="F32" s="85">
        <v>1</v>
      </c>
      <c r="G32" s="85">
        <v>0</v>
      </c>
      <c r="H32" s="85">
        <v>0</v>
      </c>
    </row>
    <row r="33" spans="2:8">
      <c r="B33" s="153" t="s">
        <v>158</v>
      </c>
      <c r="C33" s="151">
        <v>16</v>
      </c>
      <c r="D33" s="64">
        <v>0.49079754601226999</v>
      </c>
      <c r="E33" s="85">
        <v>16</v>
      </c>
      <c r="F33" s="85">
        <v>0</v>
      </c>
      <c r="G33" s="85">
        <v>0</v>
      </c>
      <c r="H33" s="85">
        <v>0</v>
      </c>
    </row>
    <row r="34" spans="2:8">
      <c r="B34" s="153" t="s">
        <v>159</v>
      </c>
      <c r="C34" s="151">
        <v>37</v>
      </c>
      <c r="D34" s="64">
        <v>1.1349693251533743</v>
      </c>
      <c r="E34" s="85">
        <v>37</v>
      </c>
      <c r="F34" s="85">
        <v>0</v>
      </c>
      <c r="G34" s="85">
        <v>0</v>
      </c>
      <c r="H34" s="85">
        <v>0</v>
      </c>
    </row>
    <row r="35" spans="2:8">
      <c r="B35" s="153" t="s">
        <v>160</v>
      </c>
      <c r="C35" s="151">
        <v>46</v>
      </c>
      <c r="D35" s="64">
        <v>1.4110429447852761</v>
      </c>
      <c r="E35" s="85">
        <v>46</v>
      </c>
      <c r="F35" s="85">
        <v>0</v>
      </c>
      <c r="G35" s="85">
        <v>0</v>
      </c>
      <c r="H35" s="85">
        <v>0</v>
      </c>
    </row>
    <row r="36" spans="2:8">
      <c r="B36" s="153" t="s">
        <v>161</v>
      </c>
      <c r="C36" s="151">
        <v>126</v>
      </c>
      <c r="D36" s="64">
        <v>3.8650306748466257</v>
      </c>
      <c r="E36" s="85">
        <v>126</v>
      </c>
      <c r="F36" s="85">
        <v>0</v>
      </c>
      <c r="G36" s="85">
        <v>0</v>
      </c>
      <c r="H36" s="85">
        <v>0</v>
      </c>
    </row>
    <row r="37" spans="2:8">
      <c r="B37" s="153" t="s">
        <v>162</v>
      </c>
      <c r="C37" s="151">
        <v>37</v>
      </c>
      <c r="D37" s="64">
        <v>1.1349693251533743</v>
      </c>
      <c r="E37" s="85">
        <v>36</v>
      </c>
      <c r="F37" s="85">
        <v>1</v>
      </c>
      <c r="G37" s="85">
        <v>0</v>
      </c>
      <c r="H37" s="85">
        <v>0</v>
      </c>
    </row>
    <row r="38" spans="2:8">
      <c r="B38" s="153" t="s">
        <v>163</v>
      </c>
      <c r="C38" s="151">
        <v>33</v>
      </c>
      <c r="D38" s="64">
        <v>1.0122699386503069</v>
      </c>
      <c r="E38" s="85">
        <v>33</v>
      </c>
      <c r="F38" s="85">
        <v>0</v>
      </c>
      <c r="G38" s="85">
        <v>0</v>
      </c>
      <c r="H38" s="85">
        <v>0</v>
      </c>
    </row>
    <row r="39" spans="2:8">
      <c r="B39" s="153" t="s">
        <v>676</v>
      </c>
      <c r="C39" s="151">
        <v>2</v>
      </c>
      <c r="D39" s="64">
        <v>6.1349693251533749E-2</v>
      </c>
      <c r="E39" s="85">
        <v>2</v>
      </c>
      <c r="F39" s="85">
        <v>0</v>
      </c>
      <c r="G39" s="85">
        <v>0</v>
      </c>
      <c r="H39" s="85">
        <v>0</v>
      </c>
    </row>
    <row r="40" spans="2:8">
      <c r="B40" s="153" t="s">
        <v>164</v>
      </c>
      <c r="C40" s="151">
        <v>192</v>
      </c>
      <c r="D40" s="64">
        <v>5.889570552147239</v>
      </c>
      <c r="E40" s="85">
        <v>191</v>
      </c>
      <c r="F40" s="85">
        <v>1</v>
      </c>
      <c r="G40" s="85">
        <v>0</v>
      </c>
      <c r="H40" s="85">
        <v>0</v>
      </c>
    </row>
    <row r="41" spans="2:8">
      <c r="B41" s="153" t="s">
        <v>165</v>
      </c>
      <c r="C41" s="151">
        <v>29</v>
      </c>
      <c r="D41" s="64">
        <v>0.88957055214723935</v>
      </c>
      <c r="E41" s="85">
        <v>29</v>
      </c>
      <c r="F41" s="85">
        <v>0</v>
      </c>
      <c r="G41" s="85">
        <v>0</v>
      </c>
      <c r="H41" s="85">
        <v>0</v>
      </c>
    </row>
    <row r="42" spans="2:8">
      <c r="B42" s="153" t="s">
        <v>166</v>
      </c>
      <c r="C42" s="151">
        <v>3</v>
      </c>
      <c r="D42" s="64">
        <v>9.202453987730061E-2</v>
      </c>
      <c r="E42" s="85">
        <v>3</v>
      </c>
      <c r="F42" s="85">
        <v>0</v>
      </c>
      <c r="G42" s="85">
        <v>0</v>
      </c>
      <c r="H42" s="85">
        <v>0</v>
      </c>
    </row>
    <row r="43" spans="2:8">
      <c r="B43" s="88" t="s">
        <v>1</v>
      </c>
      <c r="C43" s="75">
        <v>3260</v>
      </c>
      <c r="D43" s="72">
        <v>100</v>
      </c>
      <c r="E43" s="75">
        <v>3241</v>
      </c>
      <c r="F43" s="89">
        <v>15</v>
      </c>
      <c r="G43" s="89">
        <v>1</v>
      </c>
      <c r="H43" s="89">
        <v>3</v>
      </c>
    </row>
    <row r="44" spans="2:8">
      <c r="B44" t="s">
        <v>624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ATJI-1</vt:lpstr>
      <vt:lpstr>ATJI-2</vt:lpstr>
      <vt:lpstr>ATJI-3</vt:lpstr>
      <vt:lpstr>ATJI-4</vt:lpstr>
      <vt:lpstr>ATJI-5</vt:lpstr>
      <vt:lpstr>ATJI-6</vt:lpstr>
      <vt:lpstr>ATJI-7</vt:lpstr>
      <vt:lpstr>ATJI-8</vt:lpstr>
      <vt:lpstr>ATJI-9</vt:lpstr>
      <vt:lpstr>ATJI-10</vt:lpstr>
      <vt:lpstr>ATJI-11</vt:lpstr>
      <vt:lpstr>ATJI-12</vt:lpstr>
      <vt:lpstr>ATJI-13</vt:lpstr>
      <vt:lpstr>ATJI-14</vt:lpstr>
      <vt:lpstr>ATJI-15</vt:lpstr>
      <vt:lpstr>ATJI-16</vt:lpstr>
      <vt:lpstr>ATJI-17</vt:lpstr>
      <vt:lpstr>ATJI-18</vt:lpstr>
    </vt:vector>
  </TitlesOfParts>
  <Company xsi:nil="true"/>
  <LinksUpToDate>false</LinksUpToDate>
  <SharedDoc>false</SharedDoc>
  <HyperlinksChanged>false</HyperlinksChanged>
  <AppVersion>14.0300</AppVersion>
  <Manager xsi:nil="true"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2017-06-26T12:43:42Z</dcterms:modified>
</coreProperties>
</file>