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45"/>
  </bookViews>
  <sheets>
    <sheet name="INDICE" sheetId="1" r:id="rId1"/>
    <sheet name="ATII-1" sheetId="2" r:id="rId2"/>
    <sheet name="ATII-2" sheetId="19" r:id="rId3"/>
    <sheet name="ATII-3" sheetId="14" r:id="rId4"/>
    <sheet name="ATII-4" sheetId="15" r:id="rId5"/>
    <sheet name="ATII-5" sheetId="17" r:id="rId6"/>
    <sheet name="ATII-6" sheetId="3" r:id="rId7"/>
    <sheet name="ATII-7" sheetId="4" r:id="rId8"/>
    <sheet name="ATII-8" sheetId="5" r:id="rId9"/>
    <sheet name="ATII-9" sheetId="18" r:id="rId10"/>
    <sheet name="ATII-10" sheetId="6" r:id="rId11"/>
    <sheet name="ATII-11" sheetId="7" r:id="rId12"/>
    <sheet name="ATII-12" sheetId="8" r:id="rId13"/>
    <sheet name="ATII-13" sheetId="9" r:id="rId14"/>
    <sheet name="ATII-14" sheetId="10" r:id="rId15"/>
    <sheet name="ATII-15" sheetId="11" r:id="rId16"/>
    <sheet name="ATII_16" sheetId="16" r:id="rId17"/>
    <sheet name="ATII_17" sheetId="20" r:id="rId18"/>
    <sheet name="ATII_18" sheetId="21" r:id="rId19"/>
  </sheets>
  <definedNames>
    <definedName name="_xlnm.Print_Area" localSheetId="11">'ATII-11'!#REF!</definedName>
  </definedNames>
  <calcPr calcId="152511"/>
</workbook>
</file>

<file path=xl/calcChain.xml><?xml version="1.0" encoding="utf-8"?>
<calcChain xmlns="http://schemas.openxmlformats.org/spreadsheetml/2006/main">
  <c r="AE6" i="18" l="1"/>
  <c r="AE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  <c r="AE62" i="18"/>
  <c r="AE63" i="18"/>
  <c r="AE64" i="18"/>
  <c r="AE65" i="18"/>
  <c r="AE66" i="18"/>
  <c r="AE67" i="18"/>
  <c r="AE68" i="18"/>
  <c r="AE69" i="18"/>
  <c r="AE70" i="18"/>
  <c r="AE71" i="18"/>
  <c r="AE72" i="18"/>
  <c r="AE73" i="18"/>
  <c r="AE74" i="18"/>
  <c r="AE75" i="18"/>
  <c r="AE76" i="18"/>
  <c r="AE77" i="18"/>
  <c r="AE78" i="18"/>
  <c r="AE79" i="18"/>
  <c r="AE80" i="18"/>
  <c r="AE81" i="18"/>
  <c r="AE82" i="18"/>
  <c r="AE83" i="18"/>
  <c r="AE84" i="18"/>
  <c r="AE85" i="18"/>
  <c r="AE86" i="18"/>
  <c r="AE87" i="18"/>
  <c r="AE88" i="18"/>
  <c r="AE89" i="18"/>
  <c r="AE90" i="18"/>
  <c r="AE91" i="18"/>
  <c r="AE92" i="18"/>
  <c r="AE93" i="18"/>
  <c r="AE94" i="18"/>
  <c r="AE95" i="18"/>
  <c r="AE96" i="18"/>
  <c r="AE97" i="18"/>
  <c r="AE98" i="18"/>
  <c r="AE99" i="18"/>
  <c r="AE100" i="18"/>
  <c r="AE101" i="18"/>
  <c r="AE102" i="18"/>
  <c r="AE103" i="18"/>
  <c r="AE104" i="18"/>
  <c r="AE105" i="18"/>
  <c r="AE106" i="18"/>
  <c r="AE107" i="18"/>
  <c r="AE108" i="18"/>
  <c r="AE109" i="18"/>
  <c r="AE110" i="18"/>
  <c r="AE111" i="18"/>
  <c r="AE112" i="18"/>
  <c r="AE113" i="18"/>
  <c r="AE114" i="18"/>
  <c r="AE115" i="18"/>
  <c r="AE116" i="18"/>
  <c r="AE117" i="18"/>
  <c r="AE118" i="18"/>
  <c r="AE119" i="18"/>
  <c r="AE120" i="18"/>
  <c r="AE121" i="18"/>
  <c r="AE122" i="18"/>
  <c r="AE123" i="18"/>
  <c r="AE124" i="18"/>
  <c r="AE125" i="18"/>
  <c r="AE126" i="18"/>
  <c r="AE127" i="18"/>
  <c r="AE128" i="18"/>
  <c r="AE129" i="18"/>
  <c r="AE130" i="18"/>
  <c r="AE131" i="18"/>
  <c r="AE132" i="18"/>
  <c r="AE133" i="18"/>
  <c r="AE134" i="18"/>
  <c r="AE135" i="18"/>
  <c r="AE136" i="18"/>
  <c r="AE137" i="18"/>
  <c r="AE138" i="18"/>
  <c r="AE139" i="18"/>
  <c r="AE140" i="18"/>
  <c r="AE141" i="18"/>
  <c r="AE142" i="18"/>
  <c r="AE143" i="18"/>
  <c r="AE144" i="18"/>
  <c r="AE145" i="18"/>
  <c r="AE146" i="18"/>
  <c r="AE147" i="18"/>
  <c r="AE148" i="18"/>
  <c r="AE149" i="18"/>
  <c r="AE150" i="18"/>
  <c r="AE151" i="18"/>
  <c r="AE152" i="18"/>
  <c r="AE153" i="18"/>
  <c r="AE154" i="18"/>
  <c r="AE155" i="18"/>
  <c r="AE156" i="18"/>
  <c r="AE157" i="18"/>
  <c r="AE158" i="18"/>
  <c r="AE159" i="18"/>
  <c r="AE160" i="18"/>
  <c r="AE161" i="18"/>
  <c r="AE162" i="18"/>
  <c r="AE163" i="18"/>
  <c r="AE164" i="18"/>
  <c r="AE165" i="18"/>
  <c r="AE166" i="18"/>
  <c r="AE167" i="18"/>
  <c r="AE168" i="18"/>
  <c r="AE169" i="18"/>
  <c r="AE170" i="18"/>
  <c r="AE171" i="18"/>
  <c r="AE172" i="18"/>
  <c r="AE173" i="18"/>
  <c r="AE174" i="18"/>
  <c r="AE175" i="18"/>
  <c r="AE176" i="18"/>
  <c r="AE177" i="18"/>
  <c r="AE178" i="18"/>
  <c r="AE179" i="18"/>
  <c r="AE180" i="18"/>
  <c r="AE181" i="18"/>
  <c r="AE182" i="18"/>
  <c r="AE183" i="18"/>
  <c r="AE184" i="18"/>
  <c r="AE185" i="18"/>
  <c r="AE186" i="18"/>
  <c r="AE5" i="18"/>
</calcChain>
</file>

<file path=xl/sharedStrings.xml><?xml version="1.0" encoding="utf-8"?>
<sst xmlns="http://schemas.openxmlformats.org/spreadsheetml/2006/main" count="1448" uniqueCount="621">
  <si>
    <t>Leve</t>
  </si>
  <si>
    <t>Grave</t>
  </si>
  <si>
    <t>Mortal</t>
  </si>
  <si>
    <t>Agricultura</t>
  </si>
  <si>
    <t>Industria</t>
  </si>
  <si>
    <t>Construcción</t>
  </si>
  <si>
    <t>Servicios</t>
  </si>
  <si>
    <t>Total nº</t>
  </si>
  <si>
    <t>Accidentes con baja in itinere</t>
  </si>
  <si>
    <t>Sexo</t>
  </si>
  <si>
    <t>Total %</t>
  </si>
  <si>
    <t>Hombre</t>
  </si>
  <si>
    <t>Mujer</t>
  </si>
  <si>
    <t>Grupo edad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</si>
  <si>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</si>
  <si>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</si>
  <si>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</si>
  <si>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</si>
  <si>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</si>
  <si>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</si>
  <si>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</si>
  <si>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</si>
  <si>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</si>
  <si>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</si>
  <si>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</si>
  <si>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TOTAL</t>
  </si>
  <si>
    <t>Total  nº</t>
  </si>
  <si>
    <t>ESPAÑOLES</t>
  </si>
  <si>
    <t>EXTRANJEROS</t>
  </si>
  <si>
    <t>África</t>
  </si>
  <si>
    <t>América Central</t>
  </si>
  <si>
    <t>América del Sur</t>
  </si>
  <si>
    <t>Asia</t>
  </si>
  <si>
    <t>Unión Europea</t>
  </si>
  <si>
    <t>TOTAL EXTRANJEROS</t>
  </si>
  <si>
    <t>032 Argentina</t>
  </si>
  <si>
    <t>068 Bolivia</t>
  </si>
  <si>
    <t>100 Bulgaria</t>
  </si>
  <si>
    <t>170 Colombia</t>
  </si>
  <si>
    <t>218 Ecuador</t>
  </si>
  <si>
    <t>380 Italia</t>
  </si>
  <si>
    <t>440 Lituania</t>
  </si>
  <si>
    <t>466 Mali</t>
  </si>
  <si>
    <t>504 Marruecos</t>
  </si>
  <si>
    <t>600 Paraguay</t>
  </si>
  <si>
    <t>616 Polonia</t>
  </si>
  <si>
    <t>642 Rumanía</t>
  </si>
  <si>
    <t>686 Senegal</t>
  </si>
  <si>
    <t>724 España</t>
  </si>
  <si>
    <t>804 Ucrania</t>
  </si>
  <si>
    <t>Cód. País</t>
  </si>
  <si>
    <t>30001 Abanilla</t>
  </si>
  <si>
    <t>30002 Abarán</t>
  </si>
  <si>
    <t>30003 Águilas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</si>
  <si>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</si>
  <si>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</si>
  <si>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</si>
  <si>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</si>
  <si>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</si>
  <si>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</si>
  <si>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</si>
  <si>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</si>
  <si>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</si>
  <si>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</si>
  <si>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</si>
  <si>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</si>
  <si>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</si>
  <si>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</si>
  <si>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</si>
  <si>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</si>
  <si>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30024 Lorca</t>
  </si>
  <si>
    <t>30025 Lorquí</t>
  </si>
  <si>
    <t>30026 Mazarrón</t>
  </si>
  <si>
    <t>30027 Molina de Segura</t>
  </si>
  <si>
    <t>30029 Mula</t>
  </si>
  <si>
    <t>30030 Murcia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</si>
  <si>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</si>
  <si>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</si>
  <si>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</si>
  <si>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</si>
  <si>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</si>
  <si>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</si>
  <si>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30041 La Unión</t>
  </si>
  <si>
    <t>30043 Yecla</t>
  </si>
  <si>
    <t>30901 Santomera</t>
  </si>
  <si>
    <t>30902 Los Alcázares</t>
  </si>
  <si>
    <t>*Cód. municipio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</si>
  <si>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</si>
  <si>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</si>
  <si>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</si>
  <si>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</si>
  <si>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</si>
  <si>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</si>
  <si>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</si>
  <si>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</si>
  <si>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</si>
  <si>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</si>
  <si>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</si>
  <si>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</si>
  <si>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</si>
  <si>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</si>
  <si>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</si>
  <si>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</si>
  <si>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</si>
  <si>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</si>
  <si>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</si>
  <si>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</si>
  <si>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</si>
  <si>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</si>
  <si>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</si>
  <si>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</si>
  <si>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</si>
  <si>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</si>
  <si>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</si>
  <si>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</si>
  <si>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</si>
  <si>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</si>
  <si>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</si>
  <si>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</si>
  <si>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</si>
  <si>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</si>
  <si>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</si>
  <si>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</si>
  <si>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</si>
  <si>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</si>
  <si>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</si>
  <si>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</si>
  <si>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</si>
  <si>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</si>
  <si>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</si>
  <si>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</si>
  <si>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Día</t>
  </si>
  <si>
    <t>Hora día</t>
  </si>
  <si>
    <t>0 Ninguna información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</si>
  <si>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</si>
  <si>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</si>
  <si>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</si>
  <si>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</si>
  <si>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</si>
  <si>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Forma/contacto</t>
  </si>
  <si>
    <t>00 Ninguna información.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</si>
  <si>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</si>
  <si>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</si>
  <si>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</si>
  <si>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</si>
  <si>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</si>
  <si>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</si>
  <si>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</si>
  <si>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</si>
  <si>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</si>
  <si>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</si>
  <si>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</si>
  <si>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</si>
  <si>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</si>
  <si>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</si>
  <si>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</si>
  <si>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</si>
  <si>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</si>
  <si>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</si>
  <si>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</si>
  <si>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</si>
  <si>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</si>
  <si>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</si>
  <si>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</si>
  <si>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</si>
  <si>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</si>
  <si>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</si>
  <si>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Tipo de desviación</t>
  </si>
  <si>
    <t>0001 Ningún agente material</t>
  </si>
  <si>
    <t>0002 Ninguna información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</si>
  <si>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</si>
  <si>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</si>
  <si>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</si>
  <si>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</si>
  <si>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</si>
  <si>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</si>
  <si>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</si>
  <si>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</si>
  <si>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1399 Otros vehículos de transporte clasificados en el grupo 13 pero no citados anteriormente</t>
  </si>
  <si>
    <t>1402 Elementos constitutivos de máquina, de vehículo: chasis, cárter, manivela, rueda, etc.</t>
  </si>
  <si>
    <t>1499 Otros materiales, objetos, productos, elementos de máquinas clasificados en el grupo 14 pero no citados anteriormente</t>
  </si>
  <si>
    <t>1802 Animales - domésticos y de cría</t>
  </si>
  <si>
    <t>1803 Animales salvajes, insectos, serpientes</t>
  </si>
  <si>
    <t>1806 Humanos</t>
  </si>
  <si>
    <t>2002 Elementos naturales y atmosféricos (comprende superficies de agua, barro, lluvia, granizo, nieve, hielo, ráfaga de viento...)</t>
  </si>
  <si>
    <t>9900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</si>
  <si>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</si>
  <si>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</si>
  <si>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</si>
  <si>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</si>
  <si>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05 Conmociones y lesiones internas</t>
  </si>
  <si>
    <t>06 Quemaduras, escaldaduras y congelación</t>
  </si>
  <si>
    <t>11 Trauma psíquico, choque traumático</t>
  </si>
  <si>
    <t>12 Lesiones múltiples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</si>
  <si>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</si>
  <si>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</si>
  <si>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</si>
  <si>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</si>
  <si>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</si>
  <si>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</si>
  <si>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</si>
  <si>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</si>
  <si>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</si>
  <si>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</si>
  <si>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Agente material</t>
  </si>
  <si>
    <t>Tipo de lesión</t>
  </si>
  <si>
    <t>Parte de cuerpo</t>
  </si>
  <si>
    <t>HOMBRE</t>
  </si>
  <si>
    <t>MUJER</t>
  </si>
  <si>
    <t>076 Brasil</t>
  </si>
  <si>
    <t>340 Honduras</t>
  </si>
  <si>
    <t>30028 Moratalla</t>
  </si>
  <si>
    <t>0101 Elementos de edificios, de construcciones - puertas, paredes, tabiques, etc.y obstáculos por definición (ventanas, ventanales, etc.)</t>
  </si>
  <si>
    <t>1405 Partículas, polvos, fragmentos, trozos, proyecciones, astillas y otros elementos resultantes de rotura</t>
  </si>
  <si>
    <t>INDICE DE TABLAS</t>
  </si>
  <si>
    <t>ATII-1</t>
  </si>
  <si>
    <t>ATII-2</t>
  </si>
  <si>
    <t>ATII-3</t>
  </si>
  <si>
    <t>ATII-4</t>
  </si>
  <si>
    <t>ATII-5</t>
  </si>
  <si>
    <t>ATII-6</t>
  </si>
  <si>
    <t>ATII-7</t>
  </si>
  <si>
    <t>ATII-8</t>
  </si>
  <si>
    <t>ATII-9</t>
  </si>
  <si>
    <t>ATII-10</t>
  </si>
  <si>
    <t>ATII-11</t>
  </si>
  <si>
    <t>ATII-12</t>
  </si>
  <si>
    <t>Año</t>
  </si>
  <si>
    <t>Nº accidentes</t>
  </si>
  <si>
    <t>620 Portugal</t>
  </si>
  <si>
    <t>30023 Librilla</t>
  </si>
  <si>
    <t>9 Infartos, derrames cerebrales y otras patologías no traumáticas</t>
  </si>
  <si>
    <t>1401 Materiales de construcción - grandes y pequeños: agente prefabricado, encofrado, viguetas, ladrillos, tejas...</t>
  </si>
  <si>
    <t>012 Argelia</t>
  </si>
  <si>
    <t>192 Cuba</t>
  </si>
  <si>
    <t>604 Perú</t>
  </si>
  <si>
    <t>09 Efectos del ruido, la vibración y la presión</t>
  </si>
  <si>
    <t>558 Nicaragua</t>
  </si>
  <si>
    <t>5 Contacto con "agente material" cortante, punzante, duro, rugoso - Sin especificar</t>
  </si>
  <si>
    <t>21 En estado de sólido - desbordamiento, vuelco.</t>
  </si>
  <si>
    <t>1204 Otros vehículos terrestres: esquís, patines de ruedas, etc.</t>
  </si>
  <si>
    <t>Muy grave</t>
  </si>
  <si>
    <t>Muyy grave</t>
  </si>
  <si>
    <t>ATII-13</t>
  </si>
  <si>
    <t>Sector</t>
  </si>
  <si>
    <t>Total Regional</t>
  </si>
  <si>
    <t>Hombres</t>
  </si>
  <si>
    <t>Mujeres</t>
  </si>
  <si>
    <t>Corresponde a domicilio donde está radicada la empresa</t>
  </si>
  <si>
    <t>Ocupación CNO 2011</t>
  </si>
  <si>
    <t>12 Directores de departamentos administrativos y comerciales</t>
  </si>
  <si>
    <t>13 Directores de producción y operaciones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</si>
  <si>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</si>
  <si>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</si>
  <si>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</si>
  <si>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</si>
  <si>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</si>
  <si>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</si>
  <si>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</si>
  <si>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</si>
  <si>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</si>
  <si>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</si>
  <si>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</si>
  <si>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</si>
  <si>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</si>
  <si>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</si>
  <si>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</si>
  <si>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</si>
  <si>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</si>
  <si>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</si>
  <si>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</si>
  <si>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</si>
  <si>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</si>
  <si>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</si>
  <si>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</si>
  <si>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</si>
  <si>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</si>
  <si>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</si>
  <si>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</si>
  <si>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</si>
  <si>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</si>
  <si>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</si>
  <si>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</si>
  <si>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</si>
  <si>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</si>
  <si>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</si>
  <si>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</si>
  <si>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</si>
  <si>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</si>
  <si>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</si>
  <si>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</si>
  <si>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</si>
  <si>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</si>
  <si>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</si>
  <si>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</si>
  <si>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</si>
  <si>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</si>
  <si>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</si>
  <si>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</si>
  <si>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</si>
  <si>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</si>
  <si>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</si>
  <si>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</si>
  <si>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</si>
  <si>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</si>
  <si>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</si>
  <si>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</si>
  <si>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</si>
  <si>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Resto Europa</t>
  </si>
  <si>
    <t>270 Gambia</t>
  </si>
  <si>
    <t>288 Ghana</t>
  </si>
  <si>
    <t>324 Guinea</t>
  </si>
  <si>
    <t>566 Nigeria</t>
  </si>
  <si>
    <t>862 Venezuela</t>
  </si>
  <si>
    <t>*Código CNAE 09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</si>
  <si>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</si>
  <si>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</si>
  <si>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</si>
  <si>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</si>
  <si>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</si>
  <si>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</si>
  <si>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024 Servicios de apoyo a la silvicultura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</si>
  <si>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</si>
  <si>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</si>
  <si>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</si>
  <si>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</si>
  <si>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</si>
  <si>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</si>
  <si>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</si>
  <si>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</si>
  <si>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</si>
  <si>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</si>
  <si>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</si>
  <si>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</si>
  <si>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172 Fabricación de artículos de papel y de cartón</t>
  </si>
  <si>
    <t>181 Artes gráficas y servicios relacionados con las mismas</t>
  </si>
  <si>
    <t>192 Refino de petróleo</t>
  </si>
  <si>
    <t>201 Fabricación de productos químicos básicos, compuestos nitrogenados, fertilizantes, plásticos y caucho sintético en formas primarias</t>
  </si>
  <si>
    <t>204 Fabricación de jabones, detergentes y otros artículos de limpieza y abrillantamiento. fabricación de perfumes y cosméticos</t>
  </si>
  <si>
    <t>205 Fabricación de otros productos químicos</t>
  </si>
  <si>
    <t>221 Fabricación de productos de caucho</t>
  </si>
  <si>
    <t>222 Fabricación de productos de plástico</t>
  </si>
  <si>
    <t>231 Fabricación de vidrio y productos de vidrio</t>
  </si>
  <si>
    <t>234 Fabricación de otros productos cerámicos</t>
  </si>
  <si>
    <t>236 Fabricación de elementos de hormigón, cemento y yeso</t>
  </si>
  <si>
    <t>242 Fabricación de tubos, tuberías, perfiles huecos y sus accesorios, de acero</t>
  </si>
  <si>
    <t>251 Fabricación de elementos metálicos para la construcción</t>
  </si>
  <si>
    <t>252 Fabricación de cisternas, grandes depósitos y contenedores de metal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</si>
  <si>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</si>
  <si>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</si>
  <si>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</si>
  <si>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</si>
  <si>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</si>
  <si>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</si>
  <si>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</si>
  <si>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289 Fabricación de otra maquinaria para usos específicos</t>
  </si>
  <si>
    <t>301 Construcción naval</t>
  </si>
  <si>
    <t>310 Fabricación de muebles</t>
  </si>
  <si>
    <t>325 Fabricación de instrumentos y suministros médicos y odontológicos</t>
  </si>
  <si>
    <t>329 Industrias manufactureras n.c.o.p.</t>
  </si>
  <si>
    <t>331 Reparación de productos metálicos, maquinaria y equipo</t>
  </si>
  <si>
    <t>351 Producción, transporte y distribución de energía eléctrica</t>
  </si>
  <si>
    <t>360 Captación, depuración y distribución de agua</t>
  </si>
  <si>
    <t>381 Recogida de residuos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</si>
  <si>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</si>
  <si>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</si>
  <si>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</si>
  <si>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</si>
  <si>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</si>
  <si>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</si>
  <si>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</si>
  <si>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</si>
  <si>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</si>
  <si>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</si>
  <si>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</si>
  <si>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</si>
  <si>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</si>
  <si>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</si>
  <si>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</si>
  <si>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</si>
  <si>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</si>
  <si>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</si>
  <si>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</si>
  <si>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</si>
  <si>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</si>
  <si>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</si>
  <si>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</si>
  <si>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</si>
  <si>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</si>
  <si>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</si>
  <si>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</si>
  <si>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</si>
  <si>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493 Otro transporte terrestre de pasajeros</t>
  </si>
  <si>
    <t>494 Transporte de mercancías por carretera y servicios de mudanza</t>
  </si>
  <si>
    <t>522 Actividades anexas al transporte</t>
  </si>
  <si>
    <t>532 Otras actividades postales y de correos</t>
  </si>
  <si>
    <t>551 Hoteles y alojamientos similares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</si>
  <si>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</si>
  <si>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</si>
  <si>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</si>
  <si>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</si>
  <si>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619 Otras actividades de telecomunicaciones</t>
  </si>
  <si>
    <t>620 Programación, consultoría y otras actividades relacionadas con la informática</t>
  </si>
  <si>
    <t>641 Intermediación monetaria</t>
  </si>
  <si>
    <t>662 Actividades auxiliares a seguros y fondos de pensiones</t>
  </si>
  <si>
    <t>682 Alquiler de bienes inmobiliarios por cuenta propia</t>
  </si>
  <si>
    <t>683 Actividades inmobiliarias por cuenta de terceros</t>
  </si>
  <si>
    <t>691 Actividades jurídicas</t>
  </si>
  <si>
    <t>692 Actividades de contabilidad, teneduría de libros, auditoría y asesoría fiscal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</si>
  <si>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</si>
  <si>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</si>
  <si>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</si>
  <si>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</si>
  <si>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742 Actividades de fotografía</t>
  </si>
  <si>
    <t>749 Otras actividades profesionales, científicas y técnicas n.c.o.p.</t>
  </si>
  <si>
    <t>773 Alquiler de otra maquinaria, equipos y bienes tangibles</t>
  </si>
  <si>
    <t>782 Actividades de las empresas de trabajo temporal</t>
  </si>
  <si>
    <t>801 Actividades de seguridad privada</t>
  </si>
  <si>
    <t>802 Servicios de sistemas de seguridad</t>
  </si>
  <si>
    <t>811 Servicios integrales a edificios e instalaciones</t>
  </si>
  <si>
    <t>812 Actividades de limpieza</t>
  </si>
  <si>
    <t>813 Actividades de jardinería</t>
  </si>
  <si>
    <t>822 Actividades de los centros de llamadas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</si>
  <si>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</si>
  <si>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</si>
  <si>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</si>
  <si>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</si>
  <si>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</si>
  <si>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</si>
  <si>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</si>
  <si>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</si>
  <si>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</si>
  <si>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856 Actividades auxiliares a la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</si>
  <si>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</si>
  <si>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</si>
  <si>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</si>
  <si>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</si>
  <si>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</si>
  <si>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</si>
  <si>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</si>
  <si>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</si>
  <si>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</si>
  <si>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</si>
  <si>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</si>
  <si>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</si>
  <si>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</si>
  <si>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</si>
  <si>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949 Otras actividades asociativas</t>
  </si>
  <si>
    <t>952 Reparación de efectos personales y artículos de uso doméstico</t>
  </si>
  <si>
    <t>960 Otros servicios personales</t>
  </si>
  <si>
    <t>970 Actividades de los hogares como empleadores de personal doméstico</t>
  </si>
  <si>
    <t>62 Arrodillarse, sentarse, apoyarse contra.</t>
  </si>
  <si>
    <t>* Accidentes de tráfico</t>
  </si>
  <si>
    <t>0902 Máquinas portátiles o móviles para trabajo del suelo - agricultura</t>
  </si>
  <si>
    <t>ATII-14</t>
  </si>
  <si>
    <t>TOTAL TRABAJADORES AFILIADOS</t>
  </si>
  <si>
    <t>TRABAJADORES ASALARIADOS</t>
  </si>
  <si>
    <t>Se ha incluido los accidentes de tráfico como un epígrafe más de la clasificación de la forma o contacto que ocasionó la lesión, extrayendo los accidentes de tráfico incluidos en las 9 categorías de la variable indicada. Ello se debe a la elevada representatividad de los accidentes de tráfico en los accidentes in itinere.</t>
  </si>
  <si>
    <t>Muy  grave</t>
  </si>
  <si>
    <t>ATII-15</t>
  </si>
  <si>
    <t>ATII-16</t>
  </si>
  <si>
    <t>ATII-17</t>
  </si>
  <si>
    <t>ATII-18</t>
  </si>
  <si>
    <t>TRABAJADORES AUTÓNOMOS</t>
  </si>
  <si>
    <t>63 Trabajadores cualificados en actividades agropecuarias mixtas</t>
  </si>
  <si>
    <t>250 Francia</t>
  </si>
  <si>
    <t>276 Alemania</t>
  </si>
  <si>
    <t>356 India</t>
  </si>
  <si>
    <t>498 Moldavia</t>
  </si>
  <si>
    <t>858 Uruguay</t>
  </si>
  <si>
    <t>La variable utilizada corresponde a la actividad económica del centro de trabajo donde el trabajador está dado de alta en la Seguridad Social (criterio aplicado a partir de 2020). Ver notas metodológicas.</t>
  </si>
  <si>
    <t>244 Producción de metales preciosos y de otros metales no férreos</t>
  </si>
  <si>
    <t>274 Fabricación de lámparas y aparatos eléctricos de iluminación</t>
  </si>
  <si>
    <t>293 Fabricación de componentes, piezas y accesorios para vehículos de motor</t>
  </si>
  <si>
    <t>382 Tratamiento y eliminación de residuos</t>
  </si>
  <si>
    <t>531 Actividades postales sometidas a la obligación del servicio universal</t>
  </si>
  <si>
    <t>602 Actividades de programación y emisión de televisión</t>
  </si>
  <si>
    <t>639 Otros servicios de información</t>
  </si>
  <si>
    <t>750 Actividades veterinarias</t>
  </si>
  <si>
    <t>781 Actividades de las agencias de colocación</t>
  </si>
  <si>
    <t>941 Actividades de organizaciones empresariales, profesionales y patronales</t>
  </si>
  <si>
    <t>La variable utilizada corresponde a la actividad económica del centro de trabajo donde ocurrió el accidente (criterio aplicado hasta 2019). Ver notas metodológicas.</t>
  </si>
  <si>
    <t>31 Rotura de material, en las juntas, en las conexiones.</t>
  </si>
  <si>
    <t>0501 Motores, generadores de energía (térmica, eléctrica, de radiación), incluidos los compresores y las bombas</t>
  </si>
  <si>
    <t>Indices de incidencia de accidentes con baja in itinere según sector de actividad de la empresa donde está dado de alta el trabajador en la Seguridad social y sexo. 2019-2020</t>
  </si>
  <si>
    <t xml:space="preserve"> ACCIDENTES DE TRABAJO CON BAJA IN ITINERE. Region de Murcia 2021                     </t>
  </si>
  <si>
    <t xml:space="preserve">Serie Accidentes con baja in itinere (TOTAL TRABAJADORES AFILIADOS). Región de Murcia 2001-2021. </t>
  </si>
  <si>
    <t>Serie Accidentes con baja in itinere. Región de Murcia 
2001-2021
TOTAL TRABAJADORES AFILIADOS</t>
  </si>
  <si>
    <t>Serie Accidentes con baja in itinere. Región de Murcia 
2009-2021
TRABAJADORES ASALARIADOS</t>
  </si>
  <si>
    <t>Contempla la totalidad de los accidentes de trabajo, incluidos los correspondientes a trabajadores autónomos (afiliados al RETA). Debido al cambio de registro a partir del 1 de enero de 2019, los datos de 2019, 2020 y 2021 no son comparables con el resto de la serie. Ver notas metodológicas.</t>
  </si>
  <si>
    <t>Excluye del total de accidentes de trabajo los correspondientes a trabajadores autónomos (afiliados al RETA). Puesto que estos datos no están afectados por los cambios de registro a partir del 1 de enero de 2019, los datos de 2019, 2020 y 2021 son comparables con los años anteriores. Ver notas metodológicas.</t>
  </si>
  <si>
    <t>Incluye del total de accidentes de trabajo los correspondientes solo a trabajadores autónomos (afiliados al RETA), excluyendo trabajadores asalariados. Debido al cambio de registro a partir del 1 de enero de 2019, los datos de 2019, 2020 y 2021 no son comparables con los años anteriores. Ver notas metodológicas.</t>
  </si>
  <si>
    <t>Serie Accidentes con baja in itinere. Región de Murcia 
2009-2021
TRABAJADORES AUTÓNOMOS</t>
  </si>
  <si>
    <t xml:space="preserve">Serie Accidentes con baja in itinere (TRABAJADORES ASALARIADOS). Región de Murcia 2009-2021. </t>
  </si>
  <si>
    <t xml:space="preserve">Serie Accidentes con baja in itinere (TRABAJADORESAUTÓNOMOS). Región de Murcia 2009-2021. </t>
  </si>
  <si>
    <t>Accidentes con baja in itinere según grado de lesión</t>
  </si>
  <si>
    <t>Accidentes con baja in itinere según grado de lesión 2021</t>
  </si>
  <si>
    <t>La variable utilizada corresponde a la actividad económica del centro de trabajo donde el trabajador está dado de alta en la Seguridad Social (criterio aplicado desde 2020). Ver notas metodológicas.</t>
  </si>
  <si>
    <t>Hombres %</t>
  </si>
  <si>
    <t>Mujeres %</t>
  </si>
  <si>
    <t>América del norte</t>
  </si>
  <si>
    <t>024 Angola</t>
  </si>
  <si>
    <t>204 Benin</t>
  </si>
  <si>
    <t>300 Grecia</t>
  </si>
  <si>
    <t>484 México</t>
  </si>
  <si>
    <t>528 Países Bajos</t>
  </si>
  <si>
    <t>586 Pakistán</t>
  </si>
  <si>
    <t>624 Guinea Bissau</t>
  </si>
  <si>
    <t>643 Rusia</t>
  </si>
  <si>
    <t>30042 Villanueva del Río Segura</t>
  </si>
  <si>
    <t>031 Pesca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</si>
  <si>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</si>
  <si>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</si>
  <si>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</si>
  <si>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133 Acabado de textiles</t>
  </si>
  <si>
    <t>139 Fabricación de otros productos textiles</t>
  </si>
  <si>
    <t>202 Fabricación de pesticidas y otros productos agroquímicos</t>
  </si>
  <si>
    <t>203 Fabricación de pinturas, barnices y revestimientos similares. tintas de imprenta y masillas</t>
  </si>
  <si>
    <t>211 Fabricación de productos farmacéuticos de base</t>
  </si>
  <si>
    <t>235 Fabricación de cemento, cal y yeso</t>
  </si>
  <si>
    <t>237 Corte, tallado y acabado de la piedra</t>
  </si>
  <si>
    <t>241 Fabricación de productos básicos de hierro, acero y ferroaleaciones</t>
  </si>
  <si>
    <t>245 Fundición de metales</t>
  </si>
  <si>
    <t>255 Forja, estampación y embutición de metales. metalurgia de polvos</t>
  </si>
  <si>
    <t>284 Fabricación de máquinas herramienta para trabajar el metal y otras máquinas herramienta</t>
  </si>
  <si>
    <t>323 Fabricación de artículos de deporte</t>
  </si>
  <si>
    <t>324 Fabricación de juegos y juguetes</t>
  </si>
  <si>
    <t>479 Comercio al por menor no realizado ni en establecimientos, ni en puestos de venta ni en mercadillos</t>
  </si>
  <si>
    <t>491 Transporte interurbano de pasajeros por ferrocarril</t>
  </si>
  <si>
    <t>521 Depósito y almacenamiento</t>
  </si>
  <si>
    <t>552 Alojamientos turísticos y otros alojamientos de corta estancia</t>
  </si>
  <si>
    <t>559 Otros alojamientos</t>
  </si>
  <si>
    <t>592 Actividades de grabación de sonido y edición musical</t>
  </si>
  <si>
    <t>612 Telecomunicaciones inalámbricas</t>
  </si>
  <si>
    <t>649 Otros servicios financieros, excepto seguros y fondos de pensiones</t>
  </si>
  <si>
    <t>651 Seguros</t>
  </si>
  <si>
    <t>702 Actividades de consultoría de gestión empresarial</t>
  </si>
  <si>
    <t>771 Alquiler de vehículos de motor</t>
  </si>
  <si>
    <t>774 Arrendamiento de la propiedad intelectual y productos similares, excepto trabajos protegidos por los derechos de autor</t>
  </si>
  <si>
    <t>783 Otra provisión de recursos humanos</t>
  </si>
  <si>
    <t>821 Actividades administrativas y auxiliares de oficina</t>
  </si>
  <si>
    <t>942 Actividades sindicales</t>
  </si>
  <si>
    <t>Mujeres%</t>
  </si>
  <si>
    <t>021 Silvicultura y otras actividades forestales</t>
  </si>
  <si>
    <t>091 Actividades de apoyo a la extracción de petróleo y gas natural</t>
  </si>
  <si>
    <t>352 Producción de gas. distribución por tubería de combustibles gaseosos</t>
  </si>
  <si>
    <t>631 Proceso de datos, hosting y actividades relacionadas. portales web</t>
  </si>
  <si>
    <t>951 Reparación de ordenadores y equipos de comunicación</t>
  </si>
  <si>
    <t>Accidentes con baja in itínere según grado  de lesión y forma/contacto.</t>
  </si>
  <si>
    <t>• El 13,5% de los accidentes han ocurrido en horario nocturno (10 noche a 6 de la mañana)</t>
  </si>
  <si>
    <t>13 Explosión.</t>
  </si>
  <si>
    <t>22 En estado líquido - escape, rezumamiento, derrame, salpicadura, aspersión.</t>
  </si>
  <si>
    <t>82 Violencia, agresión, amenaza - entre miembros de la empresa que se hallan bajo la autoridad del empresario.</t>
  </si>
  <si>
    <t>Accidentes con baja in itínere según grado  de lesión y desviación.</t>
  </si>
  <si>
    <t>Accidentes con baja in itínere según grado  de lesión y agente material asociado a la desviación.</t>
  </si>
  <si>
    <t>0203 Construcciones, superficies móviles en altura (comprende andamios, escalas móviles, barquillas, plataformas elevadoras)</t>
  </si>
  <si>
    <t>0205 Construcciones, superficies en altura flotantes (comprende las plataformas de perforación, los andamios sobre pontones)</t>
  </si>
  <si>
    <t>0401 Dispositivos de distribución de materia, de alimentación, canalizaciones - fijos - para gas, aire, líquidos, sólidos, incluidas las tolvas</t>
  </si>
  <si>
    <t>0614 Herramientas manuales sin motor para trabajos de medicina y de cirugía, punzantes, cortantes</t>
  </si>
  <si>
    <t>1002 Máquinas para la preparación de los materiales: triturar, pulverizar, filtrar, separar, mezclar, amasar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</si>
  <si>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</si>
  <si>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</si>
  <si>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1107 Dispositivos de almacenamiento, embalaje, contenedores móviles</t>
  </si>
  <si>
    <t>1301 Vehículos sobre raíles, incluso monorraíles suspendidos: de carga</t>
  </si>
  <si>
    <t>1302 Vehículos sobre raíles, incluso monorraíles suspendidos: de pasajeros</t>
  </si>
  <si>
    <t>1508 Sustancias, materias - sin peligro específico (agua, materias inertes...)</t>
  </si>
  <si>
    <t>1701 Mobiliario</t>
  </si>
  <si>
    <t>1801 Árboles, plantas, cultivos</t>
  </si>
  <si>
    <t>2099 Otros fenómenos físicos y elementos naturales clasificados en el grupo 20 pero no citados anteriormente</t>
  </si>
  <si>
    <t>Accidentes con baja in itínere según grado  y tipo de lesión .</t>
  </si>
  <si>
    <t>Accidentes con baja in itínere según grado  de lesión y parte de cuerpo.</t>
  </si>
  <si>
    <t>Indices de incidencia de accidentes con baja in itinere según sector de actividad de la empresa donde está dado de alta el trabajador en la Seguridad social y sexo. 2019-2021</t>
  </si>
  <si>
    <t>Indices de incidencia de accidentes con baja in itinere según sector de actividad del centro de trabajo donde ocurrió el accidente y sexo. 2019-2021</t>
  </si>
  <si>
    <t>Índice de incidencia: Nº de accidentes con baja in itinere por cada cien mil trabajadores afiliados a la Seguridad Social con las contingencias por A.T. cubiertas. Contempla la totalidad de accidentes y trabajadores, incluidos trabajadores autónomos (afiliados al RETA). Debido al cambio de registro a partir del 1 de enero de 2019, los datos de 2019, 2020 y 2021 no son comparables con los años anteriores. Ver notas metodológicas.</t>
  </si>
  <si>
    <t>Indices de incidencia de accidentes con baja in itinere (total trabajadores afiliados) según sector de actividad de la empresa donde está dado de alta el trabajador en la Seguridad Social y sexo. 2019-2021</t>
  </si>
  <si>
    <t>Indices de incidencia de accidentes con baja in itinere(total trabajadores afiliados) según sector de actividad del centro de trabajo donde ocurrió el accidente y sexo.2019-2021</t>
  </si>
  <si>
    <t>Indices de incidencia de accidentes con baja in itinere según sector de actividad de la empresa donde está dado de alta el trabajador en la Seguridad Social y sexo. 2019-2021</t>
  </si>
  <si>
    <t>Índice de incidencia: Nº de accidentes con baja in itinere por cada cien mil trabajadores afiliados a la Seguridad Social con las contingencias por A.T. cubiertas. Excluye trabajadores autónomos (afiliados al RETA). Debido al cambio de registro a partir del 1 de enero de 2019, los datos de 2019, 2020 y 2021 son comparables con los años anteriores. Ver notas metodológicas.</t>
  </si>
  <si>
    <t>Indices de incidencia de accidentes con baja in itinere (trabajadores asalariados) según sector de actividad de la empresa donde está dado de alta el trabajador en la Seguridad Social y sexo. 2019-2021</t>
  </si>
  <si>
    <t>Indices de incidencia de accidentes con baja in itinere (trabajadores asalariados) según sector de actividad del centro de trabajo donde ocurrió el accidente y sexo. 2019-2021</t>
  </si>
  <si>
    <t>Índice de incidencia: Nº de accidentes con baja in itinere por cada cien mil trabajadores afiliados a la Seguridad Social con las contingencias por A.T. cubiertas. Incluye solo  trabajadores autónomos (afiliados al RETA). Debido al cambio de registro a partir del 1 de enero de 2019, los datos de 2019, 2020 y 2021 no son comparables con los años anteriores. Ver notas metodológicas.</t>
  </si>
  <si>
    <t>Índice de incidencia: Nº de accidentes con baja in itinere por cada cien mil trabajadores afiliados a la Seguridad Social con las contingencias por A.T. cubiertas. Incluye solo  trabajadores autónomos (afiliados al RETA). Debido al cambio de registro a partir del 1 de enero de 2019, los datos de 2019, 2020  y 2021 no son comparables con los años anteriores. Ver notas metodológicas.</t>
  </si>
  <si>
    <t>Indices de incidencia de accidentes con baja in itinere (trabajadores autónomos) según sector de actividad de la empresa donde está dado de alta el trabajador en la Seguridad Social y sexo. 2019-2021</t>
  </si>
  <si>
    <t>Indices de incidencia de accidentes con baja in itinere (trabajadores autónmos) según sector de actividad del centro de trabajo donde ocurrió el accidente y sexo. 2019-2021</t>
  </si>
  <si>
    <t xml:space="preserve">Accidentes con baja in itinere según grado de lesión y país de origen del trabajador. 2021 </t>
  </si>
  <si>
    <t>Accidentes con baja in itínere  según grado de lesión y sexo</t>
  </si>
  <si>
    <t>Accidentes con baja in itínere según grado de lesión y edad.</t>
  </si>
  <si>
    <t>Accidentes con baja in itínere  según grado de lesión y sector de actividad de la empresa en la que el trabajador está dado de alta en la Seguridad Social .</t>
  </si>
  <si>
    <t>Accidentes con baja  in itínere según grado de lesión y sector de actividad de la empresa donde ocurrió el accidente .</t>
  </si>
  <si>
    <t>Accidentes  con baja  in itínere según grado de lesión y ocupación del trabajador.</t>
  </si>
  <si>
    <t>Accidentes  con baja in itínere según sexo y ocupación del trabajador.</t>
  </si>
  <si>
    <t>Accidentes  con baja in itínere según grado de lesión y nacionalidad.</t>
  </si>
  <si>
    <t>Accidentes  con baja in itinere según grado de lesión y país de origen del trabajador.</t>
  </si>
  <si>
    <t>Accidentes con baja in itinere  según grado de lesión y municipio.</t>
  </si>
  <si>
    <t>Accidentes con baja in itinere  según grado de lesión y actividad económica de la empresa en la que el trabajador está dado de alta en la Seguridad Social (CNAE 2009 3 dígitos).</t>
  </si>
  <si>
    <t>Accidentes  con baja in itinere según sexo y actividad económica de la empresa en la que el trabajador está dado de alta en la Seguridad Social (CNAE 2009 3 dígitos).</t>
  </si>
  <si>
    <t>Accidentes con baja in itinere según grado de lesión y actividad económica de la empresa donde ocurrió el accidente (CNAE 2009 3 dígitos).</t>
  </si>
  <si>
    <t>Accidentes con baja  in itínere según grado de lesión y mes.</t>
  </si>
  <si>
    <t>Accidentes  con baja in itínere  según grado de lesión y día de la semana.</t>
  </si>
  <si>
    <t>Accidentes con baja  in itínere según grado de lesión y hora del día.</t>
  </si>
  <si>
    <t>Accidentes con baja in itinere según grado de lesión y sexo 2021</t>
  </si>
  <si>
    <t>Accidentes con baja in itinere según grado de lesión y edad. 2021</t>
  </si>
  <si>
    <t>Accidentes con baja in itinere según grado de lesión y sector de actividad de la empresa en la que el trabajador está dado de alta en la Seguridad Social . 2021</t>
  </si>
  <si>
    <t>Accidentes con baja in itinere según grado de lesión y sector de actividad del centro donde ocurrió el accidente . 2021</t>
  </si>
  <si>
    <t>Accidentes con baja in itinere según grado de lesión y ocupación del trabajador. 2021</t>
  </si>
  <si>
    <t>Accidentes con baja in itinere según sexo y ocupación del trabajador. Porcentajes horizontales. 2021</t>
  </si>
  <si>
    <t>Accidentes  con baja in itinere según grado de lesión y nacionalidad. 2021</t>
  </si>
  <si>
    <t>Accidentes con baja in itinere según grado de lesión y municipio. 2021</t>
  </si>
  <si>
    <t>Accidentes con baja in itinere según grado de lesión y actividad económica de la empresa en la que ocurrió el accidente (CNAE 2009 3 dígitos). 2021</t>
  </si>
  <si>
    <t>Accidentes con baja in itinere según grado de lesión y mes. 2021</t>
  </si>
  <si>
    <t>Accidentes con baja in itinere según grado de lesión y día de la semana. 2021</t>
  </si>
  <si>
    <t>Accidentes con baja in itinere según grado de lesión y hora del día. 2021</t>
  </si>
  <si>
    <t>Accidentes con baja in itinere según grado  de lesión y forma/contacto. 2021</t>
  </si>
  <si>
    <t>Accidentes con baja in itinere según grado  de lesión y desviación. 2021</t>
  </si>
  <si>
    <t>Accidentes con baja in itinere según grado  de lesión y agente material asociado a la desviación. 2021</t>
  </si>
  <si>
    <t>Accidentes con baja in itínere según grado  y tipo de lesión . 2021</t>
  </si>
  <si>
    <t>Accidentes con baja in itinere según grado de lesión y actividad económica de la empresa en la que el trabajador está dado de alta en la Seguridad Social (CNAE 2009 3 dígitos). 2021</t>
  </si>
  <si>
    <t>Accidentes con baja in itinere según sexo y actividad económica de la empresa en la que el trabajador está dado de alta en la Seguridad Social (CNAE 2009 3 dígitos). Porcentajes horizontales 2021</t>
  </si>
  <si>
    <t>Accidentes con baja in itinere según sexo y actividad económica de la empresa en la que ocurrió el accidente 
 (CNAE 2009 3 dígitos) Porcentajes horizontales. 2021</t>
  </si>
  <si>
    <t>Accidentes con baja in itinere  según sexo y actividad económica de la empresa donde ocurrió el accidente (CNAE 2009 3 dígitos).</t>
  </si>
  <si>
    <t>Accidentes con baja in itínere según grado  de lesión y parte de cuerpo.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</si>
</sst>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0.0%"/>
    <numFmt numFmtId="166" formatCode="###0.00"/>
    <numFmt numFmtId="167" formatCode="#,##0.0"/>
    <numFmt numFmtId="168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theme="8" tint="-0.249977111117893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.5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6" fillId="0" borderId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6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7" borderId="0" applyNumberFormat="0" applyBorder="0" applyAlignment="0" applyProtection="0"/>
    <xf numFmtId="0" fontId="31" fillId="22" borderId="0" applyNumberFormat="0" applyBorder="0" applyAlignment="0" applyProtection="0"/>
    <xf numFmtId="0" fontId="32" fillId="14" borderId="11" applyNumberFormat="0" applyAlignment="0" applyProtection="0"/>
    <xf numFmtId="0" fontId="33" fillId="19" borderId="12" applyNumberFormat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11" applyNumberFormat="0" applyAlignment="0" applyProtection="0"/>
    <xf numFmtId="0" fontId="40" fillId="0" borderId="13" applyNumberFormat="0" applyFill="0" applyAlignment="0" applyProtection="0"/>
    <xf numFmtId="0" fontId="41" fillId="15" borderId="0" applyNumberFormat="0" applyBorder="0" applyAlignment="0" applyProtection="0"/>
    <xf numFmtId="0" fontId="29" fillId="10" borderId="17" applyNumberFormat="0" applyFont="0" applyAlignment="0" applyProtection="0"/>
    <xf numFmtId="0" fontId="42" fillId="14" borderId="18" applyNumberForma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" fillId="0" borderId="0"/>
  </cellStyleXfs>
  <cellXfs count="371">
    <xf numFmtId="0" fontId="0" fillId="0" borderId="0" xfId="0"/>
    <xf numFmtId="0" fontId="4" fillId="0" borderId="0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3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7" fillId="3" borderId="1" xfId="4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164" fontId="7" fillId="3" borderId="1" xfId="4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3" fontId="8" fillId="3" borderId="1" xfId="4" applyNumberFormat="1" applyFont="1" applyFill="1" applyBorder="1" applyAlignment="1">
      <alignment horizontal="right" vertical="center"/>
    </xf>
    <xf numFmtId="0" fontId="0" fillId="0" borderId="1" xfId="0" applyBorder="1"/>
    <xf numFmtId="0" fontId="8" fillId="3" borderId="1" xfId="4" applyFont="1" applyFill="1" applyBorder="1" applyAlignment="1">
      <alignment vertical="top" wrapText="1"/>
    </xf>
    <xf numFmtId="0" fontId="5" fillId="3" borderId="1" xfId="0" applyFont="1" applyFill="1" applyBorder="1"/>
    <xf numFmtId="2" fontId="10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2" fontId="10" fillId="3" borderId="1" xfId="0" applyNumberFormat="1" applyFont="1" applyFill="1" applyBorder="1" applyAlignment="1"/>
    <xf numFmtId="0" fontId="9" fillId="0" borderId="0" xfId="7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7" fillId="0" borderId="1" xfId="7" applyFont="1" applyBorder="1" applyAlignment="1">
      <alignment horizontal="left" vertical="top" wrapText="1"/>
    </xf>
    <xf numFmtId="0" fontId="8" fillId="3" borderId="1" xfId="7" applyFont="1" applyFill="1" applyBorder="1" applyAlignment="1">
      <alignment vertical="top" wrapText="1"/>
    </xf>
    <xf numFmtId="3" fontId="8" fillId="3" borderId="1" xfId="7" applyNumberFormat="1" applyFont="1" applyFill="1" applyBorder="1" applyAlignment="1">
      <alignment horizontal="right" vertical="center"/>
    </xf>
    <xf numFmtId="166" fontId="8" fillId="3" borderId="1" xfId="7" applyNumberFormat="1" applyFont="1" applyFill="1" applyBorder="1" applyAlignment="1">
      <alignment horizontal="right" vertical="center"/>
    </xf>
    <xf numFmtId="164" fontId="8" fillId="3" borderId="1" xfId="7" applyNumberFormat="1" applyFont="1" applyFill="1" applyBorder="1" applyAlignment="1">
      <alignment horizontal="right" vertical="center"/>
    </xf>
    <xf numFmtId="0" fontId="2" fillId="0" borderId="0" xfId="11"/>
    <xf numFmtId="0" fontId="2" fillId="0" borderId="0" xfId="12"/>
    <xf numFmtId="166" fontId="8" fillId="3" borderId="1" xfId="0" applyNumberFormat="1" applyFont="1" applyFill="1" applyBorder="1" applyAlignment="1">
      <alignment horizontal="right" vertical="center"/>
    </xf>
    <xf numFmtId="0" fontId="8" fillId="3" borderId="1" xfId="10" applyFont="1" applyFill="1" applyBorder="1" applyAlignment="1">
      <alignment vertical="center" wrapText="1"/>
    </xf>
    <xf numFmtId="0" fontId="5" fillId="0" borderId="0" xfId="0" applyFont="1"/>
    <xf numFmtId="0" fontId="4" fillId="3" borderId="1" xfId="4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164" fontId="4" fillId="0" borderId="0" xfId="14" applyNumberFormat="1" applyFont="1" applyBorder="1" applyAlignment="1">
      <alignment horizontal="right" vertical="center"/>
    </xf>
    <xf numFmtId="0" fontId="4" fillId="0" borderId="1" xfId="14" applyFon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/>
    <xf numFmtId="0" fontId="2" fillId="0" borderId="0" xfId="15"/>
    <xf numFmtId="164" fontId="4" fillId="0" borderId="1" xfId="15" applyNumberFormat="1" applyFont="1" applyBorder="1" applyAlignment="1">
      <alignment horizontal="right" vertical="center"/>
    </xf>
    <xf numFmtId="3" fontId="4" fillId="3" borderId="1" xfId="15" applyNumberFormat="1" applyFont="1" applyFill="1" applyBorder="1" applyAlignment="1">
      <alignment horizontal="right" vertical="center"/>
    </xf>
    <xf numFmtId="3" fontId="4" fillId="0" borderId="1" xfId="15" applyNumberFormat="1" applyFont="1" applyBorder="1" applyAlignment="1">
      <alignment horizontal="right" vertical="center"/>
    </xf>
    <xf numFmtId="0" fontId="2" fillId="0" borderId="0" xfId="17"/>
    <xf numFmtId="0" fontId="4" fillId="0" borderId="1" xfId="17" applyFont="1" applyBorder="1" applyAlignment="1">
      <alignment horizontal="left" vertical="top"/>
    </xf>
    <xf numFmtId="0" fontId="11" fillId="5" borderId="0" xfId="0" applyFont="1" applyFill="1" applyBorder="1" applyAlignment="1">
      <alignment vertical="center" wrapText="1"/>
    </xf>
    <xf numFmtId="3" fontId="8" fillId="4" borderId="0" xfId="4" applyNumberFormat="1" applyFont="1" applyFill="1" applyBorder="1" applyAlignment="1">
      <alignment horizontal="right" vertical="center"/>
    </xf>
    <xf numFmtId="165" fontId="0" fillId="0" borderId="0" xfId="1" applyNumberFormat="1" applyFont="1" applyBorder="1"/>
    <xf numFmtId="0" fontId="0" fillId="0" borderId="0" xfId="0" applyFill="1" applyBorder="1"/>
    <xf numFmtId="0" fontId="18" fillId="0" borderId="0" xfId="0" applyFont="1" applyFill="1" applyBorder="1"/>
    <xf numFmtId="0" fontId="3" fillId="0" borderId="0" xfId="25" applyFont="1" applyFill="1" applyBorder="1" applyAlignment="1">
      <alignment vertical="center" wrapText="1"/>
    </xf>
    <xf numFmtId="0" fontId="2" fillId="0" borderId="0" xfId="25" applyFill="1" applyBorder="1"/>
    <xf numFmtId="0" fontId="4" fillId="0" borderId="0" xfId="25" applyFont="1" applyFill="1" applyBorder="1" applyAlignment="1">
      <alignment wrapText="1"/>
    </xf>
    <xf numFmtId="0" fontId="4" fillId="0" borderId="0" xfId="25" applyFont="1" applyFill="1" applyBorder="1" applyAlignment="1">
      <alignment horizontal="center" wrapText="1"/>
    </xf>
    <xf numFmtId="164" fontId="4" fillId="0" borderId="0" xfId="25" applyNumberFormat="1" applyFont="1" applyFill="1" applyBorder="1" applyAlignment="1">
      <alignment horizontal="right" vertical="center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0" fontId="4" fillId="0" borderId="0" xfId="13" applyFont="1" applyFill="1" applyBorder="1" applyAlignment="1">
      <alignment horizontal="left" vertical="top" wrapText="1"/>
    </xf>
    <xf numFmtId="164" fontId="4" fillId="0" borderId="0" xfId="13" applyNumberFormat="1" applyFont="1" applyFill="1" applyBorder="1" applyAlignment="1">
      <alignment horizontal="right" vertical="center"/>
    </xf>
    <xf numFmtId="0" fontId="4" fillId="0" borderId="0" xfId="13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5" fontId="0" fillId="0" borderId="0" xfId="1" applyNumberFormat="1" applyFont="1" applyFill="1"/>
    <xf numFmtId="3" fontId="0" fillId="0" borderId="1" xfId="0" applyNumberFormat="1" applyBorder="1"/>
    <xf numFmtId="0" fontId="17" fillId="0" borderId="6" xfId="0" applyFont="1" applyFill="1" applyBorder="1" applyAlignment="1">
      <alignment horizontal="center" wrapText="1"/>
    </xf>
    <xf numFmtId="0" fontId="0" fillId="0" borderId="7" xfId="0" applyBorder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19" fillId="0" borderId="0" xfId="24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9" fillId="0" borderId="0" xfId="24" applyFill="1" applyBorder="1" applyAlignment="1">
      <alignment wrapText="1"/>
    </xf>
    <xf numFmtId="0" fontId="19" fillId="0" borderId="0" xfId="24" applyFill="1" applyBorder="1" applyAlignment="1"/>
    <xf numFmtId="0" fontId="8" fillId="0" borderId="0" xfId="0" applyFont="1" applyFill="1" applyBorder="1" applyAlignment="1"/>
    <xf numFmtId="0" fontId="21" fillId="0" borderId="6" xfId="0" applyFont="1" applyFill="1" applyBorder="1" applyAlignment="1">
      <alignment horizontal="center" wrapText="1"/>
    </xf>
    <xf numFmtId="0" fontId="4" fillId="3" borderId="1" xfId="7" applyFont="1" applyFill="1" applyBorder="1" applyAlignment="1">
      <alignment horizontal="center" wrapText="1"/>
    </xf>
    <xf numFmtId="3" fontId="4" fillId="3" borderId="1" xfId="7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top" wrapText="1"/>
    </xf>
    <xf numFmtId="3" fontId="0" fillId="0" borderId="0" xfId="0" applyNumberFormat="1" applyBorder="1"/>
    <xf numFmtId="3" fontId="4" fillId="3" borderId="1" xfId="16" applyNumberFormat="1" applyFont="1" applyFill="1" applyBorder="1" applyAlignment="1">
      <alignment horizontal="right" vertical="center"/>
    </xf>
    <xf numFmtId="0" fontId="0" fillId="0" borderId="0" xfId="0" applyFont="1"/>
    <xf numFmtId="3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164" fontId="4" fillId="0" borderId="1" xfId="15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9" fillId="2" borderId="1" xfId="0" applyFont="1" applyFill="1" applyBorder="1" applyAlignment="1">
      <alignment vertical="center" wrapText="1"/>
    </xf>
    <xf numFmtId="3" fontId="2" fillId="0" borderId="0" xfId="15" applyNumberFormat="1"/>
    <xf numFmtId="3" fontId="9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wrapText="1"/>
    </xf>
    <xf numFmtId="3" fontId="0" fillId="3" borderId="1" xfId="0" applyNumberFormat="1" applyFill="1" applyBorder="1"/>
    <xf numFmtId="3" fontId="7" fillId="3" borderId="1" xfId="6" applyNumberFormat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3" fontId="15" fillId="0" borderId="1" xfId="13" applyNumberFormat="1" applyFont="1" applyBorder="1" applyAlignment="1">
      <alignment horizontal="right" vertical="center"/>
    </xf>
    <xf numFmtId="3" fontId="7" fillId="3" borderId="1" xfId="4" applyNumberFormat="1" applyFont="1" applyFill="1" applyBorder="1" applyAlignment="1">
      <alignment horizontal="center" wrapText="1"/>
    </xf>
    <xf numFmtId="3" fontId="8" fillId="3" borderId="1" xfId="13" applyNumberFormat="1" applyFont="1" applyFill="1" applyBorder="1" applyAlignment="1">
      <alignment horizontal="right" vertical="center"/>
    </xf>
    <xf numFmtId="3" fontId="7" fillId="3" borderId="1" xfId="4" applyNumberFormat="1" applyFont="1" applyFill="1" applyBorder="1" applyAlignment="1">
      <alignment horizontal="right" vertical="center"/>
    </xf>
    <xf numFmtId="3" fontId="7" fillId="0" borderId="1" xfId="4" applyNumberFormat="1" applyFont="1" applyBorder="1" applyAlignment="1">
      <alignment horizontal="right" vertical="center"/>
    </xf>
    <xf numFmtId="3" fontId="4" fillId="0" borderId="1" xfId="14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4" fillId="0" borderId="1" xfId="16" applyNumberFormat="1" applyFont="1" applyBorder="1" applyAlignment="1">
      <alignment horizontal="right" vertical="center"/>
    </xf>
    <xf numFmtId="3" fontId="8" fillId="3" borderId="1" xfId="16" applyNumberFormat="1" applyFont="1" applyFill="1" applyBorder="1" applyAlignment="1">
      <alignment horizontal="right" vertical="center"/>
    </xf>
    <xf numFmtId="164" fontId="4" fillId="3" borderId="1" xfId="7" applyNumberFormat="1" applyFont="1" applyFill="1" applyBorder="1" applyAlignment="1">
      <alignment horizontal="right" vertical="center"/>
    </xf>
    <xf numFmtId="166" fontId="4" fillId="3" borderId="1" xfId="7" applyNumberFormat="1" applyFont="1" applyFill="1" applyBorder="1" applyAlignment="1">
      <alignment horizontal="right" vertical="center"/>
    </xf>
    <xf numFmtId="164" fontId="4" fillId="0" borderId="1" xfId="7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left" vertical="top" wrapText="1"/>
    </xf>
    <xf numFmtId="0" fontId="10" fillId="0" borderId="1" xfId="17" applyFont="1" applyBorder="1"/>
    <xf numFmtId="0" fontId="11" fillId="3" borderId="1" xfId="17" applyFont="1" applyFill="1" applyBorder="1"/>
    <xf numFmtId="0" fontId="22" fillId="0" borderId="1" xfId="0" applyFont="1" applyBorder="1"/>
    <xf numFmtId="0" fontId="7" fillId="3" borderId="1" xfId="7" applyFont="1" applyFill="1" applyBorder="1" applyAlignment="1">
      <alignment wrapText="1"/>
    </xf>
    <xf numFmtId="0" fontId="5" fillId="0" borderId="0" xfId="0" applyFont="1" applyFill="1"/>
    <xf numFmtId="3" fontId="4" fillId="3" borderId="1" xfId="8" applyNumberFormat="1" applyFont="1" applyFill="1" applyBorder="1" applyAlignment="1">
      <alignment horizontal="right" vertical="center"/>
    </xf>
    <xf numFmtId="3" fontId="4" fillId="0" borderId="1" xfId="23" applyNumberFormat="1" applyFont="1" applyBorder="1" applyAlignment="1">
      <alignment horizontal="right" vertical="center"/>
    </xf>
    <xf numFmtId="2" fontId="0" fillId="0" borderId="0" xfId="0" applyNumberFormat="1"/>
    <xf numFmtId="0" fontId="4" fillId="0" borderId="1" xfId="23" applyFont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4" fillId="0" borderId="1" xfId="18" applyFont="1" applyBorder="1" applyAlignment="1">
      <alignment horizontal="left" vertical="center" wrapText="1"/>
    </xf>
    <xf numFmtId="0" fontId="4" fillId="0" borderId="1" xfId="8" applyFont="1" applyFill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0" fillId="3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wrapText="1"/>
    </xf>
    <xf numFmtId="3" fontId="4" fillId="3" borderId="1" xfId="7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7" applyFont="1" applyFill="1" applyBorder="1" applyAlignment="1">
      <alignment horizontal="center" vertical="center" wrapText="1"/>
    </xf>
    <xf numFmtId="0" fontId="4" fillId="0" borderId="1" xfId="19" applyFont="1" applyBorder="1" applyAlignment="1">
      <alignment horizontal="left" vertical="center" wrapText="1"/>
    </xf>
    <xf numFmtId="166" fontId="4" fillId="3" borderId="1" xfId="0" applyNumberFormat="1" applyFont="1" applyFill="1" applyBorder="1" applyAlignment="1">
      <alignment horizontal="right" vertical="center"/>
    </xf>
    <xf numFmtId="164" fontId="4" fillId="0" borderId="1" xfId="9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wrapText="1"/>
    </xf>
    <xf numFmtId="3" fontId="4" fillId="0" borderId="1" xfId="7" applyNumberFormat="1" applyFont="1" applyFill="1" applyBorder="1" applyAlignment="1">
      <alignment horizontal="right" vertical="center"/>
    </xf>
    <xf numFmtId="0" fontId="4" fillId="0" borderId="1" xfId="21" applyFont="1" applyBorder="1" applyAlignment="1">
      <alignment horizontal="left" vertical="center" wrapText="1"/>
    </xf>
    <xf numFmtId="2" fontId="2" fillId="0" borderId="0" xfId="11" applyNumberFormat="1"/>
    <xf numFmtId="2" fontId="4" fillId="2" borderId="1" xfId="0" applyNumberFormat="1" applyFont="1" applyFill="1" applyBorder="1" applyAlignment="1">
      <alignment horizontal="center" wrapText="1"/>
    </xf>
    <xf numFmtId="3" fontId="2" fillId="0" borderId="0" xfId="11" applyNumberFormat="1"/>
    <xf numFmtId="3" fontId="4" fillId="2" borderId="1" xfId="0" applyNumberFormat="1" applyFont="1" applyFill="1" applyBorder="1" applyAlignment="1">
      <alignment horizontal="center" wrapText="1"/>
    </xf>
    <xf numFmtId="3" fontId="4" fillId="3" borderId="1" xfId="11" applyNumberFormat="1" applyFont="1" applyFill="1" applyBorder="1" applyAlignment="1">
      <alignment horizontal="right" vertical="center"/>
    </xf>
    <xf numFmtId="3" fontId="4" fillId="0" borderId="1" xfId="11" applyNumberFormat="1" applyFont="1" applyBorder="1" applyAlignment="1">
      <alignment horizontal="right" vertical="center"/>
    </xf>
    <xf numFmtId="0" fontId="0" fillId="0" borderId="0" xfId="0" applyFont="1" applyFill="1"/>
    <xf numFmtId="0" fontId="4" fillId="0" borderId="1" xfId="22" applyFont="1" applyBorder="1" applyAlignment="1">
      <alignment horizontal="left" vertical="center" wrapText="1"/>
    </xf>
    <xf numFmtId="3" fontId="2" fillId="0" borderId="0" xfId="12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4" fillId="3" borderId="1" xfId="12" applyNumberFormat="1" applyFont="1" applyFill="1" applyBorder="1" applyAlignment="1">
      <alignment horizontal="right" vertical="center"/>
    </xf>
    <xf numFmtId="3" fontId="4" fillId="0" borderId="1" xfId="12" applyNumberFormat="1" applyFont="1" applyBorder="1" applyAlignment="1">
      <alignment horizontal="right" vertical="center"/>
    </xf>
    <xf numFmtId="3" fontId="8" fillId="3" borderId="1" xfId="12" applyNumberFormat="1" applyFont="1" applyFill="1" applyBorder="1" applyAlignment="1">
      <alignment horizontal="right" vertical="center"/>
    </xf>
    <xf numFmtId="3" fontId="4" fillId="3" borderId="1" xfId="10" applyNumberFormat="1" applyFont="1" applyFill="1" applyBorder="1" applyAlignment="1">
      <alignment horizontal="right" vertical="center"/>
    </xf>
    <xf numFmtId="3" fontId="4" fillId="0" borderId="1" xfId="10" applyNumberFormat="1" applyFont="1" applyBorder="1" applyAlignment="1">
      <alignment horizontal="right" vertical="center"/>
    </xf>
    <xf numFmtId="0" fontId="22" fillId="0" borderId="1" xfId="0" applyFont="1" applyBorder="1" applyAlignment="1">
      <alignment wrapText="1"/>
    </xf>
    <xf numFmtId="3" fontId="22" fillId="3" borderId="1" xfId="0" applyNumberFormat="1" applyFont="1" applyFill="1" applyBorder="1" applyAlignment="1">
      <alignment horizontal="center" vertical="center"/>
    </xf>
    <xf numFmtId="164" fontId="4" fillId="0" borderId="1" xfId="5" applyNumberFormat="1" applyFont="1" applyBorder="1" applyAlignment="1">
      <alignment horizontal="right" vertical="center"/>
    </xf>
    <xf numFmtId="164" fontId="8" fillId="3" borderId="1" xfId="15" applyNumberFormat="1" applyFont="1" applyFill="1" applyBorder="1" applyAlignment="1">
      <alignment vertical="center"/>
    </xf>
    <xf numFmtId="3" fontId="4" fillId="0" borderId="1" xfId="8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4" fillId="3" borderId="1" xfId="9" applyNumberFormat="1" applyFont="1" applyFill="1" applyBorder="1" applyAlignment="1">
      <alignment horizontal="right" vertical="center"/>
    </xf>
    <xf numFmtId="3" fontId="4" fillId="0" borderId="1" xfId="9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5" xfId="0" applyBorder="1" applyAlignment="1"/>
    <xf numFmtId="0" fontId="0" fillId="0" borderId="0" xfId="0" applyBorder="1" applyAlignment="1"/>
    <xf numFmtId="3" fontId="7" fillId="0" borderId="0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 wrapText="1"/>
    </xf>
    <xf numFmtId="3" fontId="4" fillId="3" borderId="1" xfId="4" applyNumberFormat="1" applyFont="1" applyFill="1" applyBorder="1" applyAlignment="1">
      <alignment horizontal="center" wrapText="1"/>
    </xf>
    <xf numFmtId="3" fontId="8" fillId="3" borderId="1" xfId="6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3" fontId="0" fillId="0" borderId="0" xfId="1" applyNumberFormat="1" applyFont="1" applyFill="1"/>
    <xf numFmtId="0" fontId="20" fillId="0" borderId="7" xfId="24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0" fontId="10" fillId="0" borderId="1" xfId="26" applyFont="1" applyFill="1" applyBorder="1" applyAlignment="1">
      <alignment horizontal="left" vertical="center" wrapText="1"/>
    </xf>
    <xf numFmtId="3" fontId="10" fillId="3" borderId="1" xfId="26" applyNumberFormat="1" applyFont="1" applyFill="1" applyBorder="1" applyAlignment="1">
      <alignment horizontal="right" vertical="center"/>
    </xf>
    <xf numFmtId="2" fontId="10" fillId="3" borderId="1" xfId="0" applyNumberFormat="1" applyFont="1" applyFill="1" applyBorder="1" applyAlignment="1">
      <alignment horizontal="right" vertical="center"/>
    </xf>
    <xf numFmtId="3" fontId="10" fillId="0" borderId="1" xfId="26" applyNumberFormat="1" applyFont="1" applyFill="1" applyBorder="1" applyAlignment="1">
      <alignment horizontal="right" vertical="center"/>
    </xf>
    <xf numFmtId="3" fontId="4" fillId="0" borderId="1" xfId="15" applyNumberFormat="1" applyFont="1" applyFill="1" applyBorder="1" applyAlignment="1">
      <alignment horizontal="right" vertical="center"/>
    </xf>
    <xf numFmtId="3" fontId="10" fillId="3" borderId="1" xfId="27" applyNumberFormat="1" applyFont="1" applyFill="1" applyBorder="1" applyAlignment="1">
      <alignment vertical="center" wrapText="1"/>
    </xf>
    <xf numFmtId="3" fontId="11" fillId="3" borderId="1" xfId="27" applyNumberFormat="1" applyFont="1" applyFill="1" applyBorder="1" applyAlignment="1">
      <alignment horizontal="center" vertical="center" wrapText="1"/>
    </xf>
    <xf numFmtId="2" fontId="11" fillId="3" borderId="1" xfId="27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2" fontId="8" fillId="3" borderId="1" xfId="0" applyNumberFormat="1" applyFont="1" applyFill="1" applyBorder="1" applyAlignment="1">
      <alignment horizontal="right" vertical="center"/>
    </xf>
    <xf numFmtId="3" fontId="8" fillId="3" borderId="1" xfId="1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3" fontId="0" fillId="0" borderId="0" xfId="0" applyNumberFormat="1" applyFill="1"/>
    <xf numFmtId="164" fontId="7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7" fillId="0" borderId="0" xfId="4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8" fillId="0" borderId="0" xfId="4" applyNumberFormat="1" applyFont="1" applyFill="1" applyBorder="1" applyAlignment="1">
      <alignment horizontal="right" vertical="center"/>
    </xf>
    <xf numFmtId="0" fontId="19" fillId="0" borderId="7" xfId="24" applyBorder="1" applyAlignment="1">
      <alignment wrapText="1"/>
    </xf>
    <xf numFmtId="0" fontId="19" fillId="0" borderId="7" xfId="24" applyFill="1" applyBorder="1" applyAlignment="1">
      <alignment wrapText="1"/>
    </xf>
    <xf numFmtId="0" fontId="19" fillId="5" borderId="7" xfId="24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0" fontId="7" fillId="0" borderId="1" xfId="3" applyFont="1" applyBorder="1" applyAlignment="1">
      <alignment horizontal="left" vertical="center" wrapText="1"/>
    </xf>
    <xf numFmtId="164" fontId="22" fillId="0" borderId="1" xfId="0" applyNumberFormat="1" applyFont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0" fontId="4" fillId="0" borderId="1" xfId="15" applyFont="1" applyBorder="1" applyAlignment="1">
      <alignment horizontal="left" vertical="center" wrapText="1"/>
    </xf>
    <xf numFmtId="3" fontId="0" fillId="0" borderId="1" xfId="0" applyNumberFormat="1" applyBorder="1" applyAlignment="1">
      <alignment vertical="center"/>
    </xf>
    <xf numFmtId="0" fontId="4" fillId="0" borderId="1" xfId="15" applyFont="1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26" fillId="0" borderId="1" xfId="0" applyFont="1" applyBorder="1"/>
    <xf numFmtId="0" fontId="0" fillId="0" borderId="1" xfId="0" applyBorder="1" applyAlignment="1">
      <alignment horizontal="center" wrapText="1"/>
    </xf>
    <xf numFmtId="3" fontId="5" fillId="3" borderId="1" xfId="0" applyNumberFormat="1" applyFont="1" applyFill="1" applyBorder="1"/>
    <xf numFmtId="3" fontId="0" fillId="0" borderId="1" xfId="0" applyNumberFormat="1" applyBorder="1"/>
    <xf numFmtId="3" fontId="0" fillId="0" borderId="1" xfId="0" applyNumberFormat="1" applyFont="1" applyFill="1" applyBorder="1" applyAlignment="1">
      <alignment vertical="center"/>
    </xf>
    <xf numFmtId="0" fontId="4" fillId="0" borderId="1" xfId="16" applyFont="1" applyBorder="1" applyAlignment="1">
      <alignment horizontal="left" vertical="center" wrapText="1"/>
    </xf>
    <xf numFmtId="0" fontId="8" fillId="3" borderId="2" xfId="16" applyFont="1" applyFill="1" applyBorder="1" applyAlignment="1">
      <alignment horizontal="left" vertical="center" wrapText="1"/>
    </xf>
    <xf numFmtId="0" fontId="8" fillId="3" borderId="1" xfId="19" applyFont="1" applyFill="1" applyBorder="1" applyAlignment="1">
      <alignment horizontal="left" vertical="center" wrapText="1"/>
    </xf>
    <xf numFmtId="3" fontId="8" fillId="3" borderId="1" xfId="9" applyNumberFormat="1" applyFont="1" applyFill="1" applyBorder="1" applyAlignment="1">
      <alignment horizontal="right" vertical="center"/>
    </xf>
    <xf numFmtId="164" fontId="8" fillId="3" borderId="1" xfId="9" applyNumberFormat="1" applyFont="1" applyFill="1" applyBorder="1" applyAlignment="1">
      <alignment horizontal="right" vertical="center"/>
    </xf>
    <xf numFmtId="3" fontId="4" fillId="0" borderId="1" xfId="10" applyNumberFormat="1" applyFont="1" applyFill="1" applyBorder="1" applyAlignment="1">
      <alignment horizontal="right" vertical="center"/>
    </xf>
    <xf numFmtId="168" fontId="0" fillId="0" borderId="0" xfId="0" applyNumberFormat="1"/>
    <xf numFmtId="0" fontId="25" fillId="3" borderId="1" xfId="0" applyFont="1" applyFill="1" applyBorder="1"/>
    <xf numFmtId="0" fontId="19" fillId="0" borderId="0" xfId="24" applyAlignment="1">
      <alignment wrapText="1"/>
    </xf>
    <xf numFmtId="0" fontId="19" fillId="5" borderId="7" xfId="24" applyFill="1" applyBorder="1" applyAlignment="1">
      <alignment wrapText="1"/>
    </xf>
    <xf numFmtId="167" fontId="0" fillId="0" borderId="0" xfId="0" applyNumberFormat="1"/>
    <xf numFmtId="3" fontId="2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 wrapText="1"/>
    </xf>
    <xf numFmtId="0" fontId="5" fillId="3" borderId="0" xfId="0" applyFont="1" applyFill="1" applyAlignment="1">
      <alignment wrapText="1"/>
    </xf>
    <xf numFmtId="2" fontId="26" fillId="0" borderId="1" xfId="0" applyNumberFormat="1" applyFont="1" applyBorder="1"/>
    <xf numFmtId="2" fontId="26" fillId="0" borderId="1" xfId="0" applyNumberFormat="1" applyFont="1" applyBorder="1" applyAlignment="1">
      <alignment wrapText="1"/>
    </xf>
    <xf numFmtId="2" fontId="25" fillId="3" borderId="1" xfId="0" applyNumberFormat="1" applyFont="1" applyFill="1" applyBorder="1"/>
    <xf numFmtId="2" fontId="25" fillId="3" borderId="1" xfId="0" applyNumberFormat="1" applyFont="1" applyFill="1" applyBorder="1" applyAlignment="1">
      <alignment wrapText="1"/>
    </xf>
    <xf numFmtId="168" fontId="26" fillId="0" borderId="1" xfId="0" applyNumberFormat="1" applyFont="1" applyBorder="1"/>
    <xf numFmtId="168" fontId="26" fillId="0" borderId="1" xfId="0" applyNumberFormat="1" applyFont="1" applyBorder="1" applyAlignment="1">
      <alignment wrapText="1"/>
    </xf>
    <xf numFmtId="168" fontId="25" fillId="3" borderId="1" xfId="0" applyNumberFormat="1" applyFont="1" applyFill="1" applyBorder="1"/>
    <xf numFmtId="168" fontId="25" fillId="3" borderId="1" xfId="0" applyNumberFormat="1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2" fontId="0" fillId="0" borderId="0" xfId="0" applyNumberFormat="1" applyFill="1"/>
    <xf numFmtId="4" fontId="26" fillId="0" borderId="1" xfId="0" applyNumberFormat="1" applyFont="1" applyBorder="1"/>
    <xf numFmtId="4" fontId="25" fillId="3" borderId="1" xfId="0" applyNumberFormat="1" applyFont="1" applyFill="1" applyBorder="1"/>
    <xf numFmtId="0" fontId="26" fillId="0" borderId="0" xfId="0" applyFont="1" applyFill="1" applyBorder="1"/>
    <xf numFmtId="167" fontId="26" fillId="0" borderId="0" xfId="0" applyNumberFormat="1" applyFont="1" applyFill="1" applyBorder="1"/>
    <xf numFmtId="167" fontId="25" fillId="0" borderId="0" xfId="0" applyNumberFormat="1" applyFont="1" applyFill="1" applyBorder="1"/>
    <xf numFmtId="0" fontId="27" fillId="0" borderId="0" xfId="0" applyFont="1" applyFill="1" applyBorder="1" applyAlignment="1">
      <alignment horizontal="justify" vertical="justify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" fontId="2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15" fillId="0" borderId="1" xfId="13" applyFont="1" applyBorder="1" applyAlignment="1">
      <alignment horizontal="left" vertical="center" wrapText="1"/>
    </xf>
    <xf numFmtId="2" fontId="0" fillId="0" borderId="1" xfId="0" applyNumberFormat="1" applyBorder="1" applyAlignment="1">
      <alignment vertical="center"/>
    </xf>
    <xf numFmtId="0" fontId="4" fillId="0" borderId="1" xfId="13" applyFont="1" applyBorder="1" applyAlignment="1">
      <alignment horizontal="left" vertical="center" wrapText="1"/>
    </xf>
    <xf numFmtId="0" fontId="8" fillId="3" borderId="1" xfId="13" applyFont="1" applyFill="1" applyBorder="1" applyAlignment="1">
      <alignment vertical="center" wrapText="1"/>
    </xf>
    <xf numFmtId="2" fontId="0" fillId="0" borderId="1" xfId="1" applyNumberFormat="1" applyFont="1" applyBorder="1" applyAlignment="1">
      <alignment vertical="center"/>
    </xf>
    <xf numFmtId="2" fontId="5" fillId="3" borderId="1" xfId="1" applyNumberFormat="1" applyFont="1" applyFill="1" applyBorder="1" applyAlignment="1">
      <alignment vertical="center"/>
    </xf>
    <xf numFmtId="3" fontId="11" fillId="3" borderId="1" xfId="26" applyNumberFormat="1" applyFont="1" applyFill="1" applyBorder="1" applyAlignment="1">
      <alignment horizontal="right" vertical="center"/>
    </xf>
    <xf numFmtId="2" fontId="11" fillId="3" borderId="1" xfId="0" applyNumberFormat="1" applyFont="1" applyFill="1" applyBorder="1" applyAlignment="1">
      <alignment horizontal="right" vertical="center"/>
    </xf>
    <xf numFmtId="0" fontId="11" fillId="3" borderId="1" xfId="26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0" fillId="0" borderId="1" xfId="0" applyNumberFormat="1" applyFill="1" applyBorder="1"/>
    <xf numFmtId="3" fontId="22" fillId="3" borderId="1" xfId="0" applyNumberFormat="1" applyFont="1" applyFill="1" applyBorder="1" applyAlignment="1">
      <alignment vertical="center"/>
    </xf>
    <xf numFmtId="2" fontId="22" fillId="3" borderId="1" xfId="0" applyNumberFormat="1" applyFont="1" applyFill="1" applyBorder="1" applyAlignment="1">
      <alignment vertical="center"/>
    </xf>
    <xf numFmtId="2" fontId="24" fillId="3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3" borderId="1" xfId="0" applyNumberFormat="1" applyFill="1" applyBorder="1"/>
    <xf numFmtId="2" fontId="5" fillId="3" borderId="1" xfId="0" applyNumberFormat="1" applyFont="1" applyFill="1" applyBorder="1"/>
    <xf numFmtId="0" fontId="22" fillId="0" borderId="1" xfId="0" applyFont="1" applyFill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0" fontId="8" fillId="3" borderId="1" xfId="8" applyFont="1" applyFill="1" applyBorder="1" applyAlignment="1">
      <alignment vertical="center" wrapText="1"/>
    </xf>
    <xf numFmtId="3" fontId="8" fillId="3" borderId="1" xfId="8" applyNumberFormat="1" applyFont="1" applyFill="1" applyBorder="1" applyAlignment="1">
      <alignment horizontal="right" vertical="center"/>
    </xf>
    <xf numFmtId="3" fontId="8" fillId="3" borderId="1" xfId="23" applyNumberFormat="1" applyFont="1" applyFill="1" applyBorder="1" applyAlignment="1">
      <alignment horizontal="right" vertical="center"/>
    </xf>
    <xf numFmtId="3" fontId="0" fillId="3" borderId="1" xfId="0" applyNumberFormat="1" applyFont="1" applyFill="1" applyBorder="1" applyAlignment="1">
      <alignment vertical="center"/>
    </xf>
    <xf numFmtId="0" fontId="4" fillId="0" borderId="1" xfId="20" applyFont="1" applyBorder="1" applyAlignment="1">
      <alignment horizontal="left" vertical="center" wrapText="1"/>
    </xf>
    <xf numFmtId="0" fontId="4" fillId="0" borderId="1" xfId="20" applyFon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4" fontId="5" fillId="3" borderId="1" xfId="0" applyNumberFormat="1" applyFont="1" applyFill="1" applyBorder="1"/>
    <xf numFmtId="0" fontId="5" fillId="3" borderId="1" xfId="0" applyFont="1" applyFill="1" applyBorder="1" applyAlignment="1">
      <alignment vertical="center"/>
    </xf>
    <xf numFmtId="167" fontId="10" fillId="0" borderId="1" xfId="26" applyNumberFormat="1" applyFont="1" applyFill="1" applyBorder="1" applyAlignment="1">
      <alignment horizontal="right" vertical="center"/>
    </xf>
    <xf numFmtId="167" fontId="11" fillId="3" borderId="1" xfId="26" applyNumberFormat="1" applyFont="1" applyFill="1" applyBorder="1" applyAlignment="1">
      <alignment horizontal="right" vertical="center"/>
    </xf>
    <xf numFmtId="3" fontId="8" fillId="0" borderId="1" xfId="15" applyNumberFormat="1" applyFont="1" applyBorder="1" applyAlignment="1">
      <alignment horizontal="right" vertical="center"/>
    </xf>
    <xf numFmtId="164" fontId="8" fillId="0" borderId="1" xfId="15" applyNumberFormat="1" applyFont="1" applyBorder="1" applyAlignment="1">
      <alignment horizontal="right" vertical="center"/>
    </xf>
    <xf numFmtId="164" fontId="8" fillId="0" borderId="1" xfId="15" applyNumberFormat="1" applyFont="1" applyBorder="1" applyAlignment="1">
      <alignment vertical="center"/>
    </xf>
    <xf numFmtId="164" fontId="8" fillId="3" borderId="1" xfId="3" applyNumberFormat="1" applyFont="1" applyFill="1" applyBorder="1" applyAlignment="1">
      <alignment horizontal="right" vertical="center"/>
    </xf>
    <xf numFmtId="4" fontId="4" fillId="3" borderId="1" xfId="15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/>
    <xf numFmtId="167" fontId="4" fillId="3" borderId="1" xfId="16" applyNumberFormat="1" applyFont="1" applyFill="1" applyBorder="1" applyAlignment="1">
      <alignment horizontal="right" vertical="center"/>
    </xf>
    <xf numFmtId="167" fontId="8" fillId="3" borderId="1" xfId="16" applyNumberFormat="1" applyFont="1" applyFill="1" applyBorder="1" applyAlignment="1">
      <alignment horizontal="right" vertical="center"/>
    </xf>
    <xf numFmtId="167" fontId="22" fillId="0" borderId="1" xfId="0" applyNumberFormat="1" applyFont="1" applyBorder="1" applyAlignment="1">
      <alignment vertical="center"/>
    </xf>
    <xf numFmtId="167" fontId="24" fillId="3" borderId="1" xfId="0" applyNumberFormat="1" applyFont="1" applyFill="1" applyBorder="1" applyAlignment="1">
      <alignment vertical="center"/>
    </xf>
    <xf numFmtId="0" fontId="17" fillId="6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3" fillId="0" borderId="2" xfId="0" applyFont="1" applyBorder="1" applyAlignment="1">
      <alignment horizontal="justify" vertical="justify" wrapText="1"/>
    </xf>
    <xf numFmtId="0" fontId="23" fillId="0" borderId="3" xfId="0" applyFont="1" applyBorder="1" applyAlignment="1">
      <alignment horizontal="justify" vertical="justify" wrapText="1"/>
    </xf>
    <xf numFmtId="0" fontId="23" fillId="0" borderId="4" xfId="0" applyFont="1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0" fillId="0" borderId="4" xfId="0" applyBorder="1" applyAlignment="1">
      <alignment horizontal="justify" vertical="justify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6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/>
    <xf numFmtId="0" fontId="28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22" fillId="0" borderId="8" xfId="0" applyFont="1" applyBorder="1" applyAlignment="1"/>
    <xf numFmtId="0" fontId="4" fillId="0" borderId="2" xfId="0" applyFont="1" applyBorder="1" applyAlignment="1">
      <alignment horizontal="left" wrapText="1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2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22" fillId="0" borderId="8" xfId="0" applyFont="1" applyBorder="1" applyAlignment="1">
      <alignment wrapText="1"/>
    </xf>
    <xf numFmtId="0" fontId="8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5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6" fillId="3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6" fillId="3" borderId="1" xfId="0" applyFont="1" applyFill="1" applyBorder="1" applyAlignment="1"/>
    <xf numFmtId="0" fontId="26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7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26" fillId="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</cellXfs>
  <cellStyles count="72"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60% - Accent1" xfId="41"/>
    <cellStyle name="60% - Accent2" xfId="42"/>
    <cellStyle name="60% - Accent3" xfId="43"/>
    <cellStyle name="60% - Accent4" xfId="44"/>
    <cellStyle name="60% - Accent5" xfId="45"/>
    <cellStyle name="60% - Accent6" xfId="46"/>
    <cellStyle name="Accent1" xfId="47"/>
    <cellStyle name="Accent2" xfId="48"/>
    <cellStyle name="Accent3" xfId="49"/>
    <cellStyle name="Accent4" xfId="50"/>
    <cellStyle name="Accent5" xfId="51"/>
    <cellStyle name="Accent6" xfId="52"/>
    <cellStyle name="Bad" xfId="53"/>
    <cellStyle name="Calculation" xfId="54"/>
    <cellStyle name="Check Cell" xfId="55"/>
    <cellStyle name="Explanatory Text" xfId="56"/>
    <cellStyle name="Good" xfId="57"/>
    <cellStyle name="Heading 1" xfId="58"/>
    <cellStyle name="Heading 2" xfId="59"/>
    <cellStyle name="Heading 3" xfId="60"/>
    <cellStyle name="Heading 4" xfId="61"/>
    <cellStyle name="Hipervínculo" xfId="24" builtinId="8"/>
    <cellStyle name="Input" xfId="62"/>
    <cellStyle name="Linked Cell" xfId="63"/>
    <cellStyle name="Neutral 2" xfId="64"/>
    <cellStyle name="Normal" xfId="0" builtinId="0"/>
    <cellStyle name="Normal 2" xfId="28"/>
    <cellStyle name="Normal 2 2" xfId="71"/>
    <cellStyle name="Normal 3" xfId="70"/>
    <cellStyle name="Normal_ActividadGrado" xfId="27"/>
    <cellStyle name="Normal_AGENTE MATERIAL" xfId="20"/>
    <cellStyle name="Normal_Bases" xfId="25"/>
    <cellStyle name="Normal_BASES_1" xfId="13"/>
    <cellStyle name="Normal_CNO grado sexo" xfId="26"/>
    <cellStyle name="Normal_DESVIACIÓN" xfId="19"/>
    <cellStyle name="Normal_FORMA CONTACTO" xfId="18"/>
    <cellStyle name="Normal_FORMA CONTACTO_1" xfId="23"/>
    <cellStyle name="Normal_Hoja1" xfId="2"/>
    <cellStyle name="Normal_Hoja1_1" xfId="6"/>
    <cellStyle name="Normal_Hoja10" xfId="12"/>
    <cellStyle name="Normal_Hoja2" xfId="4"/>
    <cellStyle name="Normal_Hoja5" xfId="7"/>
    <cellStyle name="Normal_Hoja6" xfId="8"/>
    <cellStyle name="Normal_Hoja7" xfId="9"/>
    <cellStyle name="Normal_Hoja8" xfId="10"/>
    <cellStyle name="Normal_Hoja9" xfId="11"/>
    <cellStyle name="Normal_MES, DIA, HORA" xfId="17"/>
    <cellStyle name="Normal_MUNICIPIO" xfId="16"/>
    <cellStyle name="Normal_Nacionalidad" xfId="5"/>
    <cellStyle name="Normal_PAIS" xfId="15"/>
    <cellStyle name="Normal_PARTE CUERPO" xfId="22"/>
    <cellStyle name="Normal_SEXO, EDAD" xfId="14"/>
    <cellStyle name="Normal_Sexo,Edad" xfId="3"/>
    <cellStyle name="Normal_TIPOLESION" xfId="21"/>
    <cellStyle name="Note" xfId="65"/>
    <cellStyle name="Output" xfId="66"/>
    <cellStyle name="Porcentaje" xfId="1" builtinId="5"/>
    <cellStyle name="Title" xfId="67"/>
    <cellStyle name="Total 2" xfId="68"/>
    <cellStyle name="Warning Text" xfId="69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130" zoomScaleNormal="130" workbookViewId="0">
      <selection activeCell="B33" sqref="B33"/>
    </sheetView>
  </sheetViews>
  <sheetFormatPr baseColWidth="10" defaultColWidth="9.140625" defaultRowHeight="15"/>
  <cols>
    <col min="2" max="2" width="142.5703125" customWidth="1"/>
    <col min="3" max="3" width="10.28515625" customWidth="1"/>
  </cols>
  <sheetData>
    <row r="1" spans="1:13" ht="39" customHeight="1">
      <c r="A1" s="307" t="s">
        <v>485</v>
      </c>
      <c r="B1" s="30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30" customHeight="1" thickBot="1">
      <c r="A2" s="64"/>
      <c r="B2" s="74" t="s">
        <v>214</v>
      </c>
      <c r="C2" s="47"/>
      <c r="D2" s="47"/>
      <c r="E2" s="48"/>
      <c r="F2" s="47"/>
      <c r="G2" s="47"/>
      <c r="H2" s="47"/>
      <c r="I2" s="47"/>
      <c r="J2" s="47"/>
      <c r="K2" s="47"/>
      <c r="L2" s="47"/>
      <c r="M2" s="47"/>
    </row>
    <row r="3" spans="1:13" ht="15.75" thickBot="1">
      <c r="A3" s="65" t="s">
        <v>215</v>
      </c>
      <c r="B3" s="177" t="s">
        <v>486</v>
      </c>
      <c r="C3" s="68"/>
      <c r="D3" s="68"/>
      <c r="E3" s="68"/>
      <c r="F3" s="68"/>
      <c r="G3" s="47"/>
      <c r="H3" s="47"/>
      <c r="I3" s="47"/>
      <c r="J3" s="47"/>
      <c r="K3" s="47"/>
      <c r="L3" s="47"/>
      <c r="M3" s="47"/>
    </row>
    <row r="4" spans="1:13" ht="15.75" customHeight="1" thickBot="1">
      <c r="A4" s="65" t="s">
        <v>215</v>
      </c>
      <c r="B4" s="202" t="s">
        <v>493</v>
      </c>
      <c r="C4" s="66"/>
      <c r="D4" s="66"/>
      <c r="E4" s="66"/>
      <c r="F4" s="66"/>
      <c r="G4" s="47"/>
      <c r="H4" s="47"/>
      <c r="I4" s="47"/>
      <c r="J4" s="47"/>
      <c r="K4" s="47"/>
      <c r="L4" s="47"/>
      <c r="M4" s="47"/>
    </row>
    <row r="5" spans="1:13" ht="15.75" customHeight="1" thickBot="1">
      <c r="A5" s="65" t="s">
        <v>215</v>
      </c>
      <c r="B5" s="202" t="s">
        <v>494</v>
      </c>
      <c r="C5" s="66"/>
      <c r="D5" s="66"/>
      <c r="E5" s="66"/>
      <c r="F5" s="66"/>
      <c r="G5" s="47"/>
      <c r="H5" s="47"/>
      <c r="I5" s="47"/>
      <c r="J5" s="47"/>
      <c r="K5" s="47"/>
      <c r="L5" s="47"/>
      <c r="M5" s="47"/>
    </row>
    <row r="6" spans="1:13" ht="15.75" thickBot="1">
      <c r="A6" s="65" t="s">
        <v>216</v>
      </c>
      <c r="B6" s="201" t="s">
        <v>495</v>
      </c>
      <c r="C6" s="69"/>
      <c r="D6" s="69"/>
      <c r="E6" s="69"/>
      <c r="F6" s="69"/>
      <c r="G6" s="69"/>
      <c r="H6" s="47"/>
      <c r="I6" s="47"/>
      <c r="J6" s="47"/>
      <c r="K6" s="47"/>
      <c r="L6" s="47"/>
      <c r="M6" s="47"/>
    </row>
    <row r="7" spans="1:13" ht="15.75" thickBot="1">
      <c r="A7" s="65" t="s">
        <v>216</v>
      </c>
      <c r="B7" s="203" t="s">
        <v>585</v>
      </c>
      <c r="C7" s="69"/>
      <c r="D7" s="69"/>
      <c r="E7" s="69"/>
      <c r="F7" s="69"/>
      <c r="G7" s="69"/>
      <c r="H7" s="49"/>
      <c r="I7" s="49"/>
      <c r="J7" s="49"/>
      <c r="K7" s="47"/>
      <c r="L7" s="47"/>
      <c r="M7" s="47"/>
    </row>
    <row r="8" spans="1:13" ht="15.75" thickBot="1">
      <c r="A8" s="65" t="s">
        <v>217</v>
      </c>
      <c r="B8" s="203" t="s">
        <v>586</v>
      </c>
      <c r="C8" s="69"/>
      <c r="D8" s="69"/>
      <c r="E8" s="69"/>
      <c r="F8" s="69"/>
      <c r="G8" s="69"/>
      <c r="H8" s="50"/>
      <c r="I8" s="50"/>
      <c r="J8" s="50"/>
      <c r="K8" s="47"/>
      <c r="L8" s="47"/>
      <c r="M8" s="47"/>
    </row>
    <row r="9" spans="1:13" ht="15.75" thickBot="1">
      <c r="A9" s="65" t="s">
        <v>218</v>
      </c>
      <c r="B9" s="203" t="s">
        <v>587</v>
      </c>
      <c r="C9" s="69"/>
      <c r="D9" s="69"/>
      <c r="E9" s="69"/>
      <c r="F9" s="69"/>
      <c r="G9" s="69"/>
      <c r="H9" s="50"/>
      <c r="I9" s="50"/>
      <c r="J9" s="50"/>
      <c r="K9" s="47"/>
      <c r="L9" s="47"/>
      <c r="M9" s="47"/>
    </row>
    <row r="10" spans="1:13" ht="15.75" thickBot="1">
      <c r="A10" s="65" t="s">
        <v>218</v>
      </c>
      <c r="B10" s="203" t="s">
        <v>588</v>
      </c>
      <c r="C10" s="69"/>
      <c r="D10" s="69"/>
      <c r="E10" s="69"/>
      <c r="F10" s="69"/>
      <c r="G10" s="69"/>
      <c r="H10" s="50"/>
      <c r="I10" s="50"/>
      <c r="J10" s="50"/>
      <c r="K10" s="47"/>
      <c r="L10" s="47"/>
      <c r="M10" s="47"/>
    </row>
    <row r="11" spans="1:13" ht="15.75" thickBot="1">
      <c r="A11" s="65" t="s">
        <v>219</v>
      </c>
      <c r="B11" s="203" t="s">
        <v>589</v>
      </c>
      <c r="C11" s="67"/>
      <c r="D11" s="67"/>
      <c r="E11" s="67"/>
      <c r="F11" s="67"/>
      <c r="G11" s="67"/>
      <c r="H11" s="67"/>
      <c r="I11" s="51"/>
      <c r="J11" s="51"/>
      <c r="K11" s="47"/>
      <c r="L11" s="47"/>
      <c r="M11" s="47"/>
    </row>
    <row r="12" spans="1:13" ht="15.75" thickBot="1">
      <c r="A12" s="65" t="s">
        <v>219</v>
      </c>
      <c r="B12" s="203" t="s">
        <v>590</v>
      </c>
      <c r="C12" s="67"/>
      <c r="D12" s="67"/>
      <c r="E12" s="67"/>
      <c r="F12" s="67"/>
      <c r="G12" s="67"/>
      <c r="H12" s="67"/>
      <c r="I12" s="51"/>
      <c r="J12" s="51"/>
      <c r="K12" s="47"/>
      <c r="L12" s="47"/>
      <c r="M12" s="47"/>
    </row>
    <row r="13" spans="1:13" ht="15.75" thickBot="1">
      <c r="A13" s="65" t="s">
        <v>220</v>
      </c>
      <c r="B13" s="202" t="s">
        <v>591</v>
      </c>
      <c r="C13" s="70"/>
      <c r="D13" s="70"/>
      <c r="E13" s="70"/>
      <c r="F13" s="70"/>
      <c r="G13" s="52"/>
      <c r="H13" s="52"/>
      <c r="I13" s="52"/>
      <c r="J13" s="51"/>
      <c r="K13" s="47"/>
      <c r="L13" s="47"/>
      <c r="M13" s="47"/>
    </row>
    <row r="14" spans="1:13" ht="15.75" thickBot="1">
      <c r="A14" s="65" t="s">
        <v>221</v>
      </c>
      <c r="B14" s="226" t="s">
        <v>592</v>
      </c>
      <c r="G14" s="53"/>
      <c r="H14" s="53"/>
      <c r="I14" s="53"/>
      <c r="J14" s="53"/>
      <c r="K14" s="47"/>
      <c r="L14" s="47"/>
      <c r="M14" s="47"/>
    </row>
    <row r="15" spans="1:13" ht="15.75" thickBot="1">
      <c r="A15" s="65" t="s">
        <v>222</v>
      </c>
      <c r="B15" s="201" t="s">
        <v>593</v>
      </c>
      <c r="C15" s="71"/>
      <c r="D15" s="71"/>
      <c r="E15" s="71"/>
      <c r="F15" s="71"/>
      <c r="G15" s="53"/>
      <c r="H15" s="53"/>
      <c r="I15" s="53"/>
      <c r="J15" s="53"/>
      <c r="K15" s="47"/>
      <c r="L15" s="47"/>
      <c r="M15" s="47"/>
    </row>
    <row r="16" spans="1:13" ht="30.75" thickBot="1">
      <c r="A16" s="65" t="s">
        <v>223</v>
      </c>
      <c r="B16" s="201" t="s">
        <v>594</v>
      </c>
      <c r="C16" s="72"/>
      <c r="D16" s="72"/>
      <c r="E16" s="72"/>
      <c r="F16" s="72"/>
      <c r="G16" s="72"/>
      <c r="H16" s="53"/>
      <c r="I16" s="53"/>
      <c r="J16" s="53"/>
      <c r="K16" s="47"/>
      <c r="L16" s="47"/>
      <c r="M16" s="47"/>
    </row>
    <row r="17" spans="1:13" ht="30.75" thickBot="1">
      <c r="A17" s="65" t="s">
        <v>223</v>
      </c>
      <c r="B17" s="201" t="s">
        <v>595</v>
      </c>
      <c r="C17" s="72"/>
      <c r="D17" s="72"/>
      <c r="E17" s="72"/>
      <c r="F17" s="72"/>
      <c r="G17" s="72"/>
      <c r="H17" s="53"/>
      <c r="I17" s="53"/>
      <c r="J17" s="53"/>
      <c r="K17" s="47"/>
      <c r="L17" s="47"/>
      <c r="M17" s="47"/>
    </row>
    <row r="18" spans="1:13" ht="15.75" thickBot="1">
      <c r="A18" s="65" t="s">
        <v>223</v>
      </c>
      <c r="B18" s="201" t="s">
        <v>596</v>
      </c>
      <c r="C18" s="72"/>
      <c r="D18" s="72"/>
      <c r="E18" s="72"/>
      <c r="F18" s="72"/>
      <c r="G18" s="72"/>
      <c r="H18" s="53"/>
      <c r="I18" s="53"/>
      <c r="J18" s="53"/>
      <c r="K18" s="47"/>
      <c r="L18" s="47"/>
      <c r="M18" s="47"/>
    </row>
    <row r="19" spans="1:13" ht="15.75" thickBot="1">
      <c r="A19" s="65" t="s">
        <v>223</v>
      </c>
      <c r="B19" s="201" t="s">
        <v>619</v>
      </c>
      <c r="C19" s="72"/>
      <c r="D19" s="72"/>
      <c r="E19" s="72"/>
      <c r="F19" s="72"/>
      <c r="G19" s="72"/>
      <c r="H19" s="53"/>
      <c r="I19" s="53"/>
      <c r="J19" s="53"/>
      <c r="K19" s="47"/>
      <c r="L19" s="47"/>
      <c r="M19" s="47"/>
    </row>
    <row r="20" spans="1:13" ht="15.75" thickBot="1">
      <c r="A20" s="65" t="s">
        <v>224</v>
      </c>
      <c r="B20" s="201" t="s">
        <v>597</v>
      </c>
      <c r="C20" s="67"/>
      <c r="D20" s="67"/>
      <c r="E20" s="67"/>
      <c r="F20" s="67"/>
      <c r="G20" s="67"/>
      <c r="H20" s="53"/>
      <c r="I20" s="53"/>
      <c r="J20" s="53"/>
      <c r="K20" s="47"/>
      <c r="L20" s="47"/>
      <c r="M20" s="47"/>
    </row>
    <row r="21" spans="1:13" ht="15.75" thickBot="1">
      <c r="A21" s="65" t="s">
        <v>224</v>
      </c>
      <c r="B21" s="201" t="s">
        <v>598</v>
      </c>
      <c r="C21" s="67"/>
      <c r="D21" s="67"/>
      <c r="E21" s="67"/>
      <c r="F21" s="67"/>
      <c r="G21" s="67"/>
      <c r="H21" s="53"/>
      <c r="I21" s="53"/>
      <c r="J21" s="53"/>
      <c r="K21" s="47"/>
      <c r="L21" s="47"/>
      <c r="M21" s="47"/>
    </row>
    <row r="22" spans="1:13" ht="15.75" thickBot="1">
      <c r="A22" s="65" t="s">
        <v>224</v>
      </c>
      <c r="B22" s="201" t="s">
        <v>599</v>
      </c>
      <c r="C22" s="73"/>
      <c r="D22" s="73"/>
      <c r="E22" s="73"/>
      <c r="F22" s="73"/>
      <c r="G22" s="73"/>
      <c r="H22" s="53"/>
      <c r="I22" s="53"/>
      <c r="J22" s="53"/>
      <c r="K22" s="47"/>
      <c r="L22" s="47"/>
      <c r="M22" s="47"/>
    </row>
    <row r="23" spans="1:13" ht="15.75" thickBot="1">
      <c r="A23" s="65" t="s">
        <v>225</v>
      </c>
      <c r="B23" s="227" t="s">
        <v>548</v>
      </c>
      <c r="C23" s="47"/>
      <c r="D23" s="47"/>
      <c r="E23" s="47"/>
      <c r="F23" s="47"/>
      <c r="G23" s="47"/>
      <c r="H23" s="53"/>
      <c r="I23" s="53"/>
      <c r="J23" s="53"/>
      <c r="K23" s="47"/>
      <c r="L23" s="47"/>
      <c r="M23" s="47"/>
    </row>
    <row r="24" spans="1:13" ht="15.75" thickBot="1">
      <c r="A24" s="65" t="s">
        <v>226</v>
      </c>
      <c r="B24" s="201" t="s">
        <v>553</v>
      </c>
      <c r="C24" s="73"/>
      <c r="D24" s="73"/>
      <c r="E24" s="73"/>
      <c r="F24" s="73"/>
      <c r="G24" s="73"/>
      <c r="H24" s="53"/>
      <c r="I24" s="53"/>
      <c r="J24" s="53"/>
      <c r="K24" s="47"/>
      <c r="L24" s="47"/>
      <c r="M24" s="47"/>
    </row>
    <row r="25" spans="1:13" ht="15.75" thickBot="1">
      <c r="A25" s="65" t="s">
        <v>243</v>
      </c>
      <c r="B25" s="226" t="s">
        <v>554</v>
      </c>
      <c r="H25" s="54"/>
      <c r="I25" s="54"/>
      <c r="J25" s="54"/>
      <c r="K25" s="47"/>
      <c r="L25" s="47"/>
      <c r="M25" s="47"/>
    </row>
    <row r="26" spans="1:13" ht="15.75" thickBot="1">
      <c r="A26" s="65" t="s">
        <v>454</v>
      </c>
      <c r="B26" s="227" t="s">
        <v>569</v>
      </c>
      <c r="C26" s="73"/>
      <c r="D26" s="73"/>
      <c r="E26" s="73"/>
      <c r="F26" s="73"/>
      <c r="G26" s="73"/>
      <c r="H26" s="47"/>
      <c r="I26" s="47"/>
      <c r="J26" s="47"/>
      <c r="K26" s="47"/>
      <c r="L26" s="47"/>
      <c r="M26" s="47"/>
    </row>
    <row r="27" spans="1:13" ht="15.75" thickBot="1">
      <c r="A27" s="65" t="s">
        <v>459</v>
      </c>
      <c r="B27" s="226" t="s">
        <v>570</v>
      </c>
      <c r="C27" s="56"/>
      <c r="D27" s="57"/>
      <c r="E27" s="57"/>
      <c r="F27" s="57"/>
      <c r="G27" s="57"/>
      <c r="H27" s="55"/>
      <c r="I27" s="47"/>
      <c r="J27" s="47"/>
      <c r="K27" s="47"/>
      <c r="L27" s="47"/>
      <c r="M27" s="47"/>
    </row>
    <row r="28" spans="1:13" ht="30" customHeight="1" thickBot="1">
      <c r="A28" s="65" t="s">
        <v>460</v>
      </c>
      <c r="B28" s="226" t="s">
        <v>574</v>
      </c>
      <c r="C28" s="58"/>
      <c r="D28" s="57"/>
      <c r="E28" s="57"/>
      <c r="F28" s="57"/>
      <c r="G28" s="57"/>
      <c r="H28" s="55"/>
      <c r="I28" s="47"/>
      <c r="J28" s="47"/>
      <c r="K28" s="47"/>
      <c r="L28" s="47"/>
      <c r="M28" s="47"/>
    </row>
    <row r="29" spans="1:13" ht="30" customHeight="1" thickBot="1">
      <c r="A29" s="65" t="s">
        <v>460</v>
      </c>
      <c r="B29" s="226" t="s">
        <v>575</v>
      </c>
      <c r="C29" s="58" t="s">
        <v>484</v>
      </c>
      <c r="D29" s="57"/>
      <c r="E29" s="57"/>
      <c r="F29" s="57"/>
      <c r="G29" s="57"/>
      <c r="H29" s="55"/>
      <c r="I29" s="47"/>
      <c r="J29" s="47"/>
      <c r="K29" s="47"/>
      <c r="L29" s="47"/>
      <c r="M29" s="47"/>
    </row>
    <row r="30" spans="1:13" ht="31.5" customHeight="1" thickBot="1">
      <c r="A30" s="65" t="s">
        <v>461</v>
      </c>
      <c r="B30" s="226" t="s">
        <v>578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1" spans="1:13" ht="28.5" customHeight="1" thickBot="1">
      <c r="A31" s="65" t="s">
        <v>461</v>
      </c>
      <c r="B31" s="226" t="s">
        <v>579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ht="30.75" thickBot="1">
      <c r="A32" s="65" t="s">
        <v>462</v>
      </c>
      <c r="B32" s="226" t="s">
        <v>582</v>
      </c>
    </row>
    <row r="33" spans="1:2" ht="30">
      <c r="A33" t="s">
        <v>462</v>
      </c>
      <c r="B33" s="226" t="s">
        <v>583</v>
      </c>
    </row>
    <row r="34" spans="1:2">
      <c r="B34" s="6"/>
    </row>
  </sheetData>
  <mergeCells count="1">
    <mergeCell ref="A1:B1"/>
  </mergeCells>
  <hyperlinks>
    <hyperlink ref="B6" location="'ATII-2'!B2" display="Accidentes con baja in itinere según grado de lesión 2020"/>
    <hyperlink ref="C6:G6" location="'ATII-1'!B26" display="Accidentes &quot;in itínere&quot; con baja según grado de lesión y sexo"/>
    <hyperlink ref="B7:G7" location="'ATII-2'!B2" display="Accidentes &quot;in itínere&quot; con baja según grado de lesión y edad"/>
    <hyperlink ref="B8:G8" location="'ATII-3'!B2" display="Accidentes &quot;in itínere&quot; con baja según grado de lesión y sector de actividad  "/>
    <hyperlink ref="B13" location="'ATII-6'!B2" display="Accidentes &quot;in itínere&quot; con baja según grado de lesión y nacionalidad. 2020"/>
    <hyperlink ref="B16:G16" location="'ATII-7'!B2" display="Accidentes &quot;in itínere&quot; con baja según grado de lesión y mes"/>
    <hyperlink ref="B21" location="'ATII-10'!B19" display="Accidentes &quot;in itínere&quot; con baja según grado de lesión y día de la semana. 2020"/>
    <hyperlink ref="B22" location="'ATII-10'!B31" display="Accidentes &quot;in itínere&quot; con baja según grado de lesión y hora del día. 2020"/>
    <hyperlink ref="B23" location="'ATII-11'!B2" display="Accidentes con baja &quot;in itínere&quot; según grado  de lesión y forma/contacto. 2020"/>
    <hyperlink ref="B24" location="'ATII-12'!B2" display="Accidentes con baja &quot;in itínere&quot; según grado  de lesión y desviación. 2020"/>
    <hyperlink ref="B3" location="'ATII-1'!B7" display="Serie Accidentes con baja in itinere. Región de Murcia 2001-2015"/>
    <hyperlink ref="B4" location="'ATII-1'!K7" display="Serie Accidentes con baja in itinere (TRABAJADORES ASALARIADOS). Región de Murcia 2009-2019. "/>
    <hyperlink ref="B5" location="'ATII-1'!Q7" display="Serie Accidentes con baja in itinere (TRABAJADORESAUTÓNOMOS). Región de Murcia 2009-2019. "/>
    <hyperlink ref="B8" location="'ATII-3'!B6" display="Accidentes &quot;in itínere&quot; con baja según grado de lesión y edad. 2020"/>
    <hyperlink ref="B9" location="'ATII-4'!B2" display="Accidentes &quot;in itínere&quot; con baja según grado de lesión y sector de actividad de la empresa en la que el trabajador está dado de alta en la Seguridad Social . 2020"/>
    <hyperlink ref="B11" location="'ATII-5'!B2" display="Accidentes &quot;in itínere&quot; con baja según grado de lesión y ocupación del trabajador. 2020"/>
    <hyperlink ref="B14" location="'ATII-7'!B2" display="Accidentes &quot;in itinere&quot; con baja según grado de lesión y país de origen del trabajador. 2020 "/>
    <hyperlink ref="B15" location="'ATII-8'!B2" display="Accidentes &quot;in itinere&quot; con baja según grado de lesión y municipio. 2020"/>
    <hyperlink ref="B16" location="'ATII-9'!B2" display="Accidentes &quot;in itinere&quot; con baja según grado de lesión y actividad económica de la empresa en la que el trabajador está dado de alta en la Seguridad Social (CNAE 2009 3 dígitos). 2020"/>
    <hyperlink ref="B20" location="'ATII-10'!B2" display="Accidentes &quot;in itínere&quot; con baja según grado de lesión y mes. 2020"/>
    <hyperlink ref="B25" location="'ATII-13'!B2" display="Accidentes con baja &quot;in itínere&quot; según grado  de lesión y agente material asociado a la desviación. 2020"/>
    <hyperlink ref="B26" location="'ATII-14'!B2" display="Accidentes con baja &quot;in itínere&quot; según grado  y tipo de lesión . 2020"/>
    <hyperlink ref="B27" location="'ATII-15'!B2" display="Accidentes con baja &quot;in itínere&quot; según grado  de lesión y parte de cuerpo. 2020"/>
    <hyperlink ref="B28" location="ATII_16!B4" display="Indices de incidencia de accidentes con baja in itinere (total trabajadores afiliados) según sector de actividad de la empresa donde está dado de alta el trabajador en la Seguridad Social y sexo. 2019-2021"/>
    <hyperlink ref="B30" location="ATII_17!B4" display="Indices de incidencia de accidentes con baja in itinere (trabajadores asalariados) según sector de actividad de la empresa donde está dado de alta el trabajador en la Seguridad Social y sexo. 2020"/>
    <hyperlink ref="B32" location="ATII_18!B4" display="Indices de incidencia de accidentes con baja in itinere (trabajadores autónomos) según sector de actividad de la empresa donde está dado de alta el trabajador en la Seguridad Social y sexo. 2020"/>
    <hyperlink ref="B10" location="'ATII-4'!J2" display="Accidentes &quot;in itínere&quot; con baja según grado de lesión y sector de actividad del centro donde ocurrió el accidente . 2020"/>
    <hyperlink ref="B7" location="'ATII-2'!B6" display="Accidentes &quot;in itínere&quot; con baja según grado de lesión y sexo 2020"/>
    <hyperlink ref="B29" location="ATII_16!M4" display="Indices de incidencia de accidentes con baja in itinere(total trabajadores afiliados) según sector de actividad del centro de trabajo donde ocurrió el accidente y sexo.2019-2021"/>
    <hyperlink ref="B31" location="ATII_17!M4" display="Indices de incidencia de accidentes con baja in itinere (trabajadores asalariados) según sector de actividad del centro de trabajo donde ocurrió el accidente y sexo. 2019-2021"/>
    <hyperlink ref="B33" location="ATII_18!M4" display="Indices de incidencia de accidentes con baja in itinere (trabajadores autónmos) según sector de actividad del centro de trabajo donde ocurrió el accidente y sexo. 2019-2021"/>
    <hyperlink ref="B12" location="'ATII-5'!K2" display="Accidentes in itínere con baja según sexo y ocupación del trabajador."/>
    <hyperlink ref="B17" location="'ATII-9'!J2" display="Accidentes in itinere con baja según sexo y actividad económica de la empresa en la que el trabajador está dado de alta en la Seguridad Social (CNAE 2009 3 dígitos)."/>
    <hyperlink ref="B18" location="'ATII-9'!S2" display="Accidentes in itinere con baja según grado de lesión y actividad económica de la empresa donde ocurrió el accidente (CNAE 2009 3 dígitos)."/>
    <hyperlink ref="B19" location="'ATII-9'!AA2" display="Accidentes in itinere con baja según sexo y actividad económica de la empresa en la que el trabajador está dado de alta en la Seguridad Social (CNAE 2009 3 dígitos).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86"/>
  <sheetViews>
    <sheetView workbookViewId="0">
      <selection activeCell="AA2" sqref="AA2:AG2"/>
    </sheetView>
  </sheetViews>
  <sheetFormatPr baseColWidth="10" defaultRowHeight="15"/>
  <cols>
    <col min="2" max="2" width="40.85546875" style="6" customWidth="1"/>
    <col min="3" max="3" width="11.42578125" style="81"/>
    <col min="4" max="4" width="11.42578125" style="121"/>
    <col min="5" max="5" width="11.42578125" style="81"/>
    <col min="10" max="10" width="40.85546875" style="251" customWidth="1"/>
    <col min="11" max="11" width="11.42578125" style="81"/>
    <col min="12" max="12" width="11.42578125" style="121"/>
    <col min="13" max="13" width="11.42578125" style="81"/>
    <col min="19" max="19" width="40.85546875" style="254" customWidth="1"/>
    <col min="20" max="20" width="11.42578125" style="81"/>
    <col min="21" max="21" width="11.42578125" style="121"/>
    <col min="22" max="22" width="11.42578125" style="81"/>
    <col min="27" max="27" width="40.85546875" style="254" customWidth="1"/>
    <col min="28" max="28" width="11.42578125" style="81"/>
    <col min="29" max="29" width="11.42578125" style="121"/>
    <col min="30" max="30" width="11.42578125" style="81"/>
  </cols>
  <sheetData>
    <row r="2" spans="2:33" ht="36.75" customHeight="1">
      <c r="B2" s="335" t="s">
        <v>616</v>
      </c>
      <c r="C2" s="309"/>
      <c r="D2" s="309"/>
      <c r="E2" s="309"/>
      <c r="F2" s="309"/>
      <c r="G2" s="309"/>
      <c r="H2" s="319"/>
      <c r="J2" s="335" t="s">
        <v>617</v>
      </c>
      <c r="K2" s="309"/>
      <c r="L2" s="309"/>
      <c r="M2" s="309"/>
      <c r="N2" s="309"/>
      <c r="O2" s="309"/>
      <c r="P2" s="319"/>
      <c r="S2" s="335" t="s">
        <v>608</v>
      </c>
      <c r="T2" s="309"/>
      <c r="U2" s="309"/>
      <c r="V2" s="309"/>
      <c r="W2" s="309"/>
      <c r="X2" s="309"/>
      <c r="Y2" s="319"/>
      <c r="AA2" s="335" t="s">
        <v>618</v>
      </c>
      <c r="AB2" s="309"/>
      <c r="AC2" s="309"/>
      <c r="AD2" s="309"/>
      <c r="AE2" s="309"/>
      <c r="AF2" s="309"/>
      <c r="AG2" s="319"/>
    </row>
    <row r="3" spans="2:33" ht="31.5" customHeight="1">
      <c r="B3" s="337" t="s">
        <v>470</v>
      </c>
      <c r="C3" s="338"/>
      <c r="D3" s="338"/>
      <c r="E3" s="338"/>
      <c r="F3" s="338"/>
      <c r="G3" s="338"/>
      <c r="H3" s="339"/>
      <c r="J3" s="337" t="s">
        <v>470</v>
      </c>
      <c r="K3" s="338"/>
      <c r="L3" s="338"/>
      <c r="M3" s="338"/>
      <c r="N3" s="338"/>
      <c r="O3" s="338"/>
      <c r="P3" s="339"/>
      <c r="S3" s="337" t="s">
        <v>481</v>
      </c>
      <c r="T3" s="338"/>
      <c r="U3" s="338"/>
      <c r="V3" s="338"/>
      <c r="W3" s="338"/>
      <c r="X3" s="338"/>
      <c r="Y3" s="339"/>
      <c r="AA3" s="337" t="s">
        <v>481</v>
      </c>
      <c r="AB3" s="338"/>
      <c r="AC3" s="338"/>
      <c r="AD3" s="338"/>
      <c r="AE3" s="338"/>
      <c r="AF3" s="338"/>
      <c r="AG3" s="339"/>
    </row>
    <row r="4" spans="2:33">
      <c r="B4" s="187" t="s">
        <v>314</v>
      </c>
      <c r="C4" s="188" t="s">
        <v>7</v>
      </c>
      <c r="D4" s="189" t="s">
        <v>10</v>
      </c>
      <c r="E4" s="188" t="s">
        <v>0</v>
      </c>
      <c r="F4" s="188" t="s">
        <v>1</v>
      </c>
      <c r="G4" s="188" t="s">
        <v>241</v>
      </c>
      <c r="H4" s="188" t="s">
        <v>2</v>
      </c>
      <c r="J4" s="187" t="s">
        <v>314</v>
      </c>
      <c r="K4" s="188" t="s">
        <v>7</v>
      </c>
      <c r="L4" s="189" t="s">
        <v>10</v>
      </c>
      <c r="M4" s="188" t="s">
        <v>246</v>
      </c>
      <c r="N4" s="188" t="s">
        <v>498</v>
      </c>
      <c r="O4" s="188" t="s">
        <v>247</v>
      </c>
      <c r="P4" s="188" t="s">
        <v>542</v>
      </c>
      <c r="S4" s="187" t="s">
        <v>314</v>
      </c>
      <c r="T4" s="188" t="s">
        <v>7</v>
      </c>
      <c r="U4" s="189" t="s">
        <v>10</v>
      </c>
      <c r="V4" s="188" t="s">
        <v>0</v>
      </c>
      <c r="W4" s="188" t="s">
        <v>1</v>
      </c>
      <c r="X4" s="188" t="s">
        <v>241</v>
      </c>
      <c r="Y4" s="188" t="s">
        <v>2</v>
      </c>
      <c r="AA4" s="187" t="s">
        <v>314</v>
      </c>
      <c r="AB4" s="188" t="s">
        <v>7</v>
      </c>
      <c r="AC4" s="189" t="s">
        <v>10</v>
      </c>
      <c r="AD4" s="188" t="s">
        <v>246</v>
      </c>
      <c r="AE4" s="188" t="s">
        <v>498</v>
      </c>
      <c r="AF4" s="188" t="s">
        <v>247</v>
      </c>
      <c r="AG4" s="188" t="s">
        <v>542</v>
      </c>
    </row>
    <row r="5" spans="2:33">
      <c r="B5" s="271" t="s">
        <v>315</v>
      </c>
      <c r="C5" s="268">
        <v>311</v>
      </c>
      <c r="D5" s="269">
        <v>12.336374454581515</v>
      </c>
      <c r="E5" s="127">
        <v>308</v>
      </c>
      <c r="F5" s="127">
        <v>3</v>
      </c>
      <c r="G5" s="127">
        <v>0</v>
      </c>
      <c r="H5" s="127">
        <v>0</v>
      </c>
      <c r="I5" s="81"/>
      <c r="J5" s="271" t="s">
        <v>315</v>
      </c>
      <c r="K5" s="268">
        <v>311</v>
      </c>
      <c r="L5" s="269">
        <v>12.336374454581515</v>
      </c>
      <c r="M5" s="127">
        <v>139</v>
      </c>
      <c r="N5" s="305">
        <v>44.694533762057873</v>
      </c>
      <c r="O5" s="127">
        <v>172</v>
      </c>
      <c r="P5" s="305">
        <v>55.305466237942099</v>
      </c>
      <c r="S5" s="271" t="s">
        <v>315</v>
      </c>
      <c r="T5" s="268">
        <v>346</v>
      </c>
      <c r="U5" s="269">
        <v>13.724712415708051</v>
      </c>
      <c r="V5" s="127">
        <v>341</v>
      </c>
      <c r="W5" s="127">
        <v>5</v>
      </c>
      <c r="X5" s="127">
        <v>0</v>
      </c>
      <c r="Y5" s="127">
        <v>0</v>
      </c>
      <c r="Z5" s="81"/>
      <c r="AA5" s="271" t="s">
        <v>315</v>
      </c>
      <c r="AB5" s="268">
        <v>346</v>
      </c>
      <c r="AC5" s="269">
        <v>13.724712415708051</v>
      </c>
      <c r="AD5" s="127">
        <v>160</v>
      </c>
      <c r="AE5" s="279">
        <f>AD5/AB5*100</f>
        <v>46.24277456647399</v>
      </c>
      <c r="AF5" s="127">
        <v>186</v>
      </c>
      <c r="AG5" s="279">
        <v>53.75722543352601</v>
      </c>
    </row>
    <row r="6" spans="2:33">
      <c r="B6" s="271" t="s">
        <v>316</v>
      </c>
      <c r="C6" s="268">
        <v>68</v>
      </c>
      <c r="D6" s="269">
        <v>2.6973423244744148</v>
      </c>
      <c r="E6" s="127">
        <v>65</v>
      </c>
      <c r="F6" s="127">
        <v>2</v>
      </c>
      <c r="G6" s="127">
        <v>0</v>
      </c>
      <c r="H6" s="127">
        <v>1</v>
      </c>
      <c r="I6" s="81"/>
      <c r="J6" s="271" t="s">
        <v>316</v>
      </c>
      <c r="K6" s="268">
        <v>68</v>
      </c>
      <c r="L6" s="269">
        <v>2.6973423244744148</v>
      </c>
      <c r="M6" s="127">
        <v>43</v>
      </c>
      <c r="N6" s="305">
        <v>63.235294117647058</v>
      </c>
      <c r="O6" s="127">
        <v>25</v>
      </c>
      <c r="P6" s="305">
        <v>36.764705882352942</v>
      </c>
      <c r="S6" s="271" t="s">
        <v>316</v>
      </c>
      <c r="T6" s="268">
        <v>101</v>
      </c>
      <c r="U6" s="269">
        <v>4.0063466878222931</v>
      </c>
      <c r="V6" s="127">
        <v>98</v>
      </c>
      <c r="W6" s="127">
        <v>2</v>
      </c>
      <c r="X6" s="127">
        <v>0</v>
      </c>
      <c r="Y6" s="127">
        <v>1</v>
      </c>
      <c r="Z6" s="81"/>
      <c r="AA6" s="271" t="s">
        <v>316</v>
      </c>
      <c r="AB6" s="268">
        <v>101</v>
      </c>
      <c r="AC6" s="269">
        <v>4.0063466878222931</v>
      </c>
      <c r="AD6" s="127">
        <v>62</v>
      </c>
      <c r="AE6" s="279">
        <f t="shared" ref="AE6:AE69" si="0">AD6/AB6*100</f>
        <v>61.386138613861384</v>
      </c>
      <c r="AF6" s="127">
        <v>39</v>
      </c>
      <c r="AG6" s="279">
        <v>38.613861386138616</v>
      </c>
    </row>
    <row r="7" spans="2:33">
      <c r="B7" s="271" t="s">
        <v>317</v>
      </c>
      <c r="C7" s="268">
        <v>3</v>
      </c>
      <c r="D7" s="269">
        <v>0.11900039666798889</v>
      </c>
      <c r="E7" s="127">
        <v>3</v>
      </c>
      <c r="F7" s="127">
        <v>0</v>
      </c>
      <c r="G7" s="127">
        <v>0</v>
      </c>
      <c r="H7" s="127">
        <v>0</v>
      </c>
      <c r="I7" s="81"/>
      <c r="J7" s="271" t="s">
        <v>317</v>
      </c>
      <c r="K7" s="268">
        <v>3</v>
      </c>
      <c r="L7" s="269">
        <v>0.11900039666798889</v>
      </c>
      <c r="M7" s="127">
        <v>2</v>
      </c>
      <c r="N7" s="305">
        <v>66.666666666666657</v>
      </c>
      <c r="O7" s="127">
        <v>1</v>
      </c>
      <c r="P7" s="305">
        <v>33.333333333333329</v>
      </c>
      <c r="S7" s="271" t="s">
        <v>317</v>
      </c>
      <c r="T7" s="268">
        <v>7</v>
      </c>
      <c r="U7" s="269">
        <v>0.2776675922253074</v>
      </c>
      <c r="V7" s="127">
        <v>7</v>
      </c>
      <c r="W7" s="127">
        <v>0</v>
      </c>
      <c r="X7" s="127">
        <v>0</v>
      </c>
      <c r="Y7" s="127">
        <v>0</v>
      </c>
      <c r="Z7" s="81"/>
      <c r="AA7" s="271" t="s">
        <v>317</v>
      </c>
      <c r="AB7" s="268">
        <v>7</v>
      </c>
      <c r="AC7" s="269">
        <v>0.2776675922253074</v>
      </c>
      <c r="AD7" s="127">
        <v>6</v>
      </c>
      <c r="AE7" s="279">
        <f t="shared" si="0"/>
        <v>85.714285714285708</v>
      </c>
      <c r="AF7" s="127">
        <v>1</v>
      </c>
      <c r="AG7" s="279">
        <v>14.285714285714285</v>
      </c>
    </row>
    <row r="8" spans="2:33">
      <c r="B8" s="271" t="s">
        <v>318</v>
      </c>
      <c r="C8" s="268">
        <v>13</v>
      </c>
      <c r="D8" s="269">
        <v>0.51566838556128514</v>
      </c>
      <c r="E8" s="127">
        <v>12</v>
      </c>
      <c r="F8" s="127">
        <v>1</v>
      </c>
      <c r="G8" s="127">
        <v>0</v>
      </c>
      <c r="H8" s="127">
        <v>0</v>
      </c>
      <c r="I8" s="81"/>
      <c r="J8" s="271" t="s">
        <v>318</v>
      </c>
      <c r="K8" s="268">
        <v>13</v>
      </c>
      <c r="L8" s="269">
        <v>0.51566838556128514</v>
      </c>
      <c r="M8" s="127">
        <v>8</v>
      </c>
      <c r="N8" s="305">
        <v>61.53846153846154</v>
      </c>
      <c r="O8" s="127">
        <v>5</v>
      </c>
      <c r="P8" s="305">
        <v>38.461538461538467</v>
      </c>
      <c r="S8" s="271" t="s">
        <v>318</v>
      </c>
      <c r="T8" s="268">
        <v>13</v>
      </c>
      <c r="U8" s="269">
        <v>0.51566838556128514</v>
      </c>
      <c r="V8" s="127">
        <v>12</v>
      </c>
      <c r="W8" s="127">
        <v>1</v>
      </c>
      <c r="X8" s="127">
        <v>0</v>
      </c>
      <c r="Y8" s="127">
        <v>0</v>
      </c>
      <c r="Z8" s="81"/>
      <c r="AA8" s="271" t="s">
        <v>318</v>
      </c>
      <c r="AB8" s="268">
        <v>13</v>
      </c>
      <c r="AC8" s="269">
        <v>0.51566838556128514</v>
      </c>
      <c r="AD8" s="127">
        <v>8</v>
      </c>
      <c r="AE8" s="279">
        <f t="shared" si="0"/>
        <v>61.53846153846154</v>
      </c>
      <c r="AF8" s="127">
        <v>5</v>
      </c>
      <c r="AG8" s="279">
        <v>38.461538461538467</v>
      </c>
    </row>
    <row r="9" spans="2:33" ht="24">
      <c r="B9" s="271" t="s">
        <v>319</v>
      </c>
      <c r="C9" s="268">
        <v>8</v>
      </c>
      <c r="D9" s="269">
        <v>0.31733439111463707</v>
      </c>
      <c r="E9" s="127">
        <v>8</v>
      </c>
      <c r="F9" s="127">
        <v>0</v>
      </c>
      <c r="G9" s="127">
        <v>0</v>
      </c>
      <c r="H9" s="127">
        <v>0</v>
      </c>
      <c r="I9" s="81"/>
      <c r="J9" s="271" t="s">
        <v>319</v>
      </c>
      <c r="K9" s="268">
        <v>8</v>
      </c>
      <c r="L9" s="269">
        <v>0.31733439111463707</v>
      </c>
      <c r="M9" s="127">
        <v>6</v>
      </c>
      <c r="N9" s="305">
        <v>75</v>
      </c>
      <c r="O9" s="127">
        <v>2</v>
      </c>
      <c r="P9" s="305">
        <v>25</v>
      </c>
      <c r="S9" s="271" t="s">
        <v>319</v>
      </c>
      <c r="T9" s="268">
        <v>10</v>
      </c>
      <c r="U9" s="269">
        <v>0.39666798889329624</v>
      </c>
      <c r="V9" s="127">
        <v>10</v>
      </c>
      <c r="W9" s="127">
        <v>0</v>
      </c>
      <c r="X9" s="127">
        <v>0</v>
      </c>
      <c r="Y9" s="127">
        <v>0</v>
      </c>
      <c r="Z9" s="81"/>
      <c r="AA9" s="271" t="s">
        <v>319</v>
      </c>
      <c r="AB9" s="268">
        <v>10</v>
      </c>
      <c r="AC9" s="269">
        <v>0.39666798889329624</v>
      </c>
      <c r="AD9" s="127">
        <v>8</v>
      </c>
      <c r="AE9" s="279">
        <f t="shared" si="0"/>
        <v>80</v>
      </c>
      <c r="AF9" s="127">
        <v>2</v>
      </c>
      <c r="AG9" s="279">
        <v>20</v>
      </c>
    </row>
    <row r="10" spans="2:33" ht="36">
      <c r="B10" s="271" t="s">
        <v>320</v>
      </c>
      <c r="C10" s="268">
        <v>37</v>
      </c>
      <c r="D10" s="269">
        <v>1.4676715589051963</v>
      </c>
      <c r="E10" s="127">
        <v>37</v>
      </c>
      <c r="F10" s="127">
        <v>0</v>
      </c>
      <c r="G10" s="127">
        <v>0</v>
      </c>
      <c r="H10" s="127">
        <v>0</v>
      </c>
      <c r="I10" s="81"/>
      <c r="J10" s="271" t="s">
        <v>320</v>
      </c>
      <c r="K10" s="268">
        <v>37</v>
      </c>
      <c r="L10" s="269">
        <v>1.4676715589051963</v>
      </c>
      <c r="M10" s="127">
        <v>24</v>
      </c>
      <c r="N10" s="305">
        <v>64.86486486486487</v>
      </c>
      <c r="O10" s="127">
        <v>13</v>
      </c>
      <c r="P10" s="305">
        <v>35.135135135135137</v>
      </c>
      <c r="S10" s="271" t="s">
        <v>320</v>
      </c>
      <c r="T10" s="268">
        <v>54</v>
      </c>
      <c r="U10" s="269">
        <v>2.1420071400238001</v>
      </c>
      <c r="V10" s="127">
        <v>54</v>
      </c>
      <c r="W10" s="127">
        <v>0</v>
      </c>
      <c r="X10" s="127">
        <v>0</v>
      </c>
      <c r="Y10" s="127">
        <v>0</v>
      </c>
      <c r="Z10" s="81"/>
      <c r="AA10" s="271" t="s">
        <v>320</v>
      </c>
      <c r="AB10" s="268">
        <v>54</v>
      </c>
      <c r="AC10" s="269">
        <v>2.1420071400238001</v>
      </c>
      <c r="AD10" s="127">
        <v>33</v>
      </c>
      <c r="AE10" s="279">
        <f t="shared" si="0"/>
        <v>61.111111111111114</v>
      </c>
      <c r="AF10" s="127">
        <v>21</v>
      </c>
      <c r="AG10" s="279">
        <v>38.888888888888893</v>
      </c>
    </row>
    <row r="11" spans="2:33">
      <c r="B11" s="271" t="s">
        <v>321</v>
      </c>
      <c r="C11" s="268">
        <v>1</v>
      </c>
      <c r="D11" s="269">
        <v>3.9666798889329634E-2</v>
      </c>
      <c r="E11" s="127">
        <v>1</v>
      </c>
      <c r="F11" s="127">
        <v>0</v>
      </c>
      <c r="G11" s="127">
        <v>0</v>
      </c>
      <c r="H11" s="127">
        <v>0</v>
      </c>
      <c r="I11" s="81"/>
      <c r="J11" s="271" t="s">
        <v>321</v>
      </c>
      <c r="K11" s="268">
        <v>1</v>
      </c>
      <c r="L11" s="269">
        <v>3.9666798889329634E-2</v>
      </c>
      <c r="M11" s="127">
        <v>1</v>
      </c>
      <c r="N11" s="305">
        <v>100</v>
      </c>
      <c r="O11" s="127">
        <v>0</v>
      </c>
      <c r="P11" s="305">
        <v>0</v>
      </c>
      <c r="S11" s="271" t="s">
        <v>543</v>
      </c>
      <c r="T11" s="268">
        <v>1</v>
      </c>
      <c r="U11" s="269">
        <v>3.9666798889329634E-2</v>
      </c>
      <c r="V11" s="127">
        <v>1</v>
      </c>
      <c r="W11" s="127">
        <v>0</v>
      </c>
      <c r="X11" s="127">
        <v>0</v>
      </c>
      <c r="Y11" s="127">
        <v>0</v>
      </c>
      <c r="Z11" s="81"/>
      <c r="AA11" s="271" t="s">
        <v>543</v>
      </c>
      <c r="AB11" s="268">
        <v>1</v>
      </c>
      <c r="AC11" s="269">
        <v>3.9666798889329634E-2</v>
      </c>
      <c r="AD11" s="127">
        <v>1</v>
      </c>
      <c r="AE11" s="279">
        <f t="shared" si="0"/>
        <v>100</v>
      </c>
      <c r="AF11" s="127">
        <v>0</v>
      </c>
      <c r="AG11" s="279">
        <v>0</v>
      </c>
    </row>
    <row r="12" spans="2:33">
      <c r="B12" s="271" t="s">
        <v>510</v>
      </c>
      <c r="C12" s="268">
        <v>2</v>
      </c>
      <c r="D12" s="269">
        <v>7.9333597778659268E-2</v>
      </c>
      <c r="E12" s="127">
        <v>2</v>
      </c>
      <c r="F12" s="127">
        <v>0</v>
      </c>
      <c r="G12" s="127">
        <v>0</v>
      </c>
      <c r="H12" s="127">
        <v>0</v>
      </c>
      <c r="I12" s="81"/>
      <c r="J12" s="271" t="s">
        <v>510</v>
      </c>
      <c r="K12" s="268">
        <v>2</v>
      </c>
      <c r="L12" s="269">
        <v>7.9333597778659268E-2</v>
      </c>
      <c r="M12" s="127">
        <v>2</v>
      </c>
      <c r="N12" s="305">
        <v>100</v>
      </c>
      <c r="O12" s="127">
        <v>0</v>
      </c>
      <c r="P12" s="305">
        <v>0</v>
      </c>
      <c r="S12" s="271" t="s">
        <v>321</v>
      </c>
      <c r="T12" s="268">
        <v>1</v>
      </c>
      <c r="U12" s="269">
        <v>3.9666798889329634E-2</v>
      </c>
      <c r="V12" s="127">
        <v>1</v>
      </c>
      <c r="W12" s="127">
        <v>0</v>
      </c>
      <c r="X12" s="127">
        <v>0</v>
      </c>
      <c r="Y12" s="127">
        <v>0</v>
      </c>
      <c r="Z12" s="81"/>
      <c r="AA12" s="271" t="s">
        <v>321</v>
      </c>
      <c r="AB12" s="268">
        <v>1</v>
      </c>
      <c r="AC12" s="269">
        <v>3.9666798889329634E-2</v>
      </c>
      <c r="AD12" s="127">
        <v>1</v>
      </c>
      <c r="AE12" s="279">
        <f t="shared" si="0"/>
        <v>100</v>
      </c>
      <c r="AF12" s="127">
        <v>0</v>
      </c>
      <c r="AG12" s="279">
        <v>0</v>
      </c>
    </row>
    <row r="13" spans="2:33" ht="24">
      <c r="B13" s="271" t="s">
        <v>322</v>
      </c>
      <c r="C13" s="268">
        <v>78</v>
      </c>
      <c r="D13" s="269">
        <v>3.0940103133677113</v>
      </c>
      <c r="E13" s="127">
        <v>78</v>
      </c>
      <c r="F13" s="127">
        <v>0</v>
      </c>
      <c r="G13" s="127">
        <v>0</v>
      </c>
      <c r="H13" s="127">
        <v>0</v>
      </c>
      <c r="I13" s="81"/>
      <c r="J13" s="271" t="s">
        <v>322</v>
      </c>
      <c r="K13" s="268">
        <v>78</v>
      </c>
      <c r="L13" s="269">
        <v>3.0940103133677113</v>
      </c>
      <c r="M13" s="127">
        <v>55</v>
      </c>
      <c r="N13" s="305">
        <v>70.512820512820511</v>
      </c>
      <c r="O13" s="127">
        <v>23</v>
      </c>
      <c r="P13" s="305">
        <v>29.487179487179489</v>
      </c>
      <c r="S13" s="271" t="s">
        <v>510</v>
      </c>
      <c r="T13" s="268">
        <v>2</v>
      </c>
      <c r="U13" s="269">
        <v>7.9333597778659268E-2</v>
      </c>
      <c r="V13" s="127">
        <v>2</v>
      </c>
      <c r="W13" s="127">
        <v>0</v>
      </c>
      <c r="X13" s="127">
        <v>0</v>
      </c>
      <c r="Y13" s="127">
        <v>0</v>
      </c>
      <c r="Z13" s="81"/>
      <c r="AA13" s="271" t="s">
        <v>510</v>
      </c>
      <c r="AB13" s="268">
        <v>2</v>
      </c>
      <c r="AC13" s="269">
        <v>7.9333597778659268E-2</v>
      </c>
      <c r="AD13" s="127">
        <v>2</v>
      </c>
      <c r="AE13" s="279">
        <f t="shared" si="0"/>
        <v>100</v>
      </c>
      <c r="AF13" s="127">
        <v>0</v>
      </c>
      <c r="AG13" s="279">
        <v>0</v>
      </c>
    </row>
    <row r="14" spans="2:33" ht="24">
      <c r="B14" s="271" t="s">
        <v>323</v>
      </c>
      <c r="C14" s="268">
        <v>4</v>
      </c>
      <c r="D14" s="269">
        <v>0.15866719555731854</v>
      </c>
      <c r="E14" s="127">
        <v>4</v>
      </c>
      <c r="F14" s="127">
        <v>0</v>
      </c>
      <c r="G14" s="127">
        <v>0</v>
      </c>
      <c r="H14" s="127">
        <v>0</v>
      </c>
      <c r="I14" s="81"/>
      <c r="J14" s="271" t="s">
        <v>323</v>
      </c>
      <c r="K14" s="268">
        <v>4</v>
      </c>
      <c r="L14" s="269">
        <v>0.15866719555731854</v>
      </c>
      <c r="M14" s="127">
        <v>2</v>
      </c>
      <c r="N14" s="305">
        <v>50</v>
      </c>
      <c r="O14" s="127">
        <v>2</v>
      </c>
      <c r="P14" s="305">
        <v>50</v>
      </c>
      <c r="S14" s="271" t="s">
        <v>544</v>
      </c>
      <c r="T14" s="268">
        <v>1</v>
      </c>
      <c r="U14" s="269">
        <v>3.9666798889329634E-2</v>
      </c>
      <c r="V14" s="127">
        <v>1</v>
      </c>
      <c r="W14" s="127">
        <v>0</v>
      </c>
      <c r="X14" s="127">
        <v>0</v>
      </c>
      <c r="Y14" s="127">
        <v>0</v>
      </c>
      <c r="Z14" s="81"/>
      <c r="AA14" s="271" t="s">
        <v>544</v>
      </c>
      <c r="AB14" s="268">
        <v>1</v>
      </c>
      <c r="AC14" s="269">
        <v>3.9666798889329634E-2</v>
      </c>
      <c r="AD14" s="127">
        <v>1</v>
      </c>
      <c r="AE14" s="279">
        <f t="shared" si="0"/>
        <v>100</v>
      </c>
      <c r="AF14" s="127">
        <v>0</v>
      </c>
      <c r="AG14" s="279">
        <v>0</v>
      </c>
    </row>
    <row r="15" spans="2:33" ht="24">
      <c r="B15" s="271" t="s">
        <v>324</v>
      </c>
      <c r="C15" s="268">
        <v>37</v>
      </c>
      <c r="D15" s="269">
        <v>1.4676715589051963</v>
      </c>
      <c r="E15" s="127">
        <v>37</v>
      </c>
      <c r="F15" s="127">
        <v>0</v>
      </c>
      <c r="G15" s="127">
        <v>0</v>
      </c>
      <c r="H15" s="127">
        <v>0</v>
      </c>
      <c r="I15" s="81"/>
      <c r="J15" s="271" t="s">
        <v>324</v>
      </c>
      <c r="K15" s="268">
        <v>37</v>
      </c>
      <c r="L15" s="269">
        <v>1.4676715589051963</v>
      </c>
      <c r="M15" s="127">
        <v>9</v>
      </c>
      <c r="N15" s="305">
        <v>24.324324324324326</v>
      </c>
      <c r="O15" s="127">
        <v>28</v>
      </c>
      <c r="P15" s="305">
        <v>75.675675675675677</v>
      </c>
      <c r="S15" s="271" t="s">
        <v>322</v>
      </c>
      <c r="T15" s="268">
        <v>86</v>
      </c>
      <c r="U15" s="269">
        <v>3.4113447044823482</v>
      </c>
      <c r="V15" s="127">
        <v>86</v>
      </c>
      <c r="W15" s="127">
        <v>0</v>
      </c>
      <c r="X15" s="127">
        <v>0</v>
      </c>
      <c r="Y15" s="127">
        <v>0</v>
      </c>
      <c r="Z15" s="81"/>
      <c r="AA15" s="271" t="s">
        <v>322</v>
      </c>
      <c r="AB15" s="268">
        <v>86</v>
      </c>
      <c r="AC15" s="269">
        <v>3.4113447044823482</v>
      </c>
      <c r="AD15" s="127">
        <v>61</v>
      </c>
      <c r="AE15" s="279">
        <f t="shared" si="0"/>
        <v>70.930232558139537</v>
      </c>
      <c r="AF15" s="127">
        <v>25</v>
      </c>
      <c r="AG15" s="279">
        <v>29.069767441860467</v>
      </c>
    </row>
    <row r="16" spans="2:33" ht="24">
      <c r="B16" s="271" t="s">
        <v>511</v>
      </c>
      <c r="C16" s="268">
        <v>3</v>
      </c>
      <c r="D16" s="269">
        <v>0.11900039666798889</v>
      </c>
      <c r="E16" s="127">
        <v>2</v>
      </c>
      <c r="F16" s="127">
        <v>1</v>
      </c>
      <c r="G16" s="127">
        <v>0</v>
      </c>
      <c r="H16" s="127">
        <v>0</v>
      </c>
      <c r="I16" s="81"/>
      <c r="J16" s="271" t="s">
        <v>511</v>
      </c>
      <c r="K16" s="268">
        <v>3</v>
      </c>
      <c r="L16" s="269">
        <v>0.11900039666798889</v>
      </c>
      <c r="M16" s="127">
        <v>0</v>
      </c>
      <c r="N16" s="305">
        <v>0</v>
      </c>
      <c r="O16" s="127">
        <v>3</v>
      </c>
      <c r="P16" s="305">
        <v>100</v>
      </c>
      <c r="S16" s="271" t="s">
        <v>323</v>
      </c>
      <c r="T16" s="268">
        <v>4</v>
      </c>
      <c r="U16" s="269">
        <v>0.15866719555731854</v>
      </c>
      <c r="V16" s="127">
        <v>4</v>
      </c>
      <c r="W16" s="127">
        <v>0</v>
      </c>
      <c r="X16" s="127">
        <v>0</v>
      </c>
      <c r="Y16" s="127">
        <v>0</v>
      </c>
      <c r="Z16" s="81"/>
      <c r="AA16" s="271" t="s">
        <v>323</v>
      </c>
      <c r="AB16" s="268">
        <v>4</v>
      </c>
      <c r="AC16" s="269">
        <v>0.15866719555731854</v>
      </c>
      <c r="AD16" s="127">
        <v>2</v>
      </c>
      <c r="AE16" s="279">
        <f t="shared" si="0"/>
        <v>50</v>
      </c>
      <c r="AF16" s="127">
        <v>2</v>
      </c>
      <c r="AG16" s="279">
        <v>50</v>
      </c>
    </row>
    <row r="17" spans="2:33" ht="24">
      <c r="B17" s="271" t="s">
        <v>512</v>
      </c>
      <c r="C17" s="268">
        <v>2</v>
      </c>
      <c r="D17" s="269">
        <v>7.9333597778659268E-2</v>
      </c>
      <c r="E17" s="127">
        <v>2</v>
      </c>
      <c r="F17" s="127">
        <v>0</v>
      </c>
      <c r="G17" s="127">
        <v>0</v>
      </c>
      <c r="H17" s="127">
        <v>0</v>
      </c>
      <c r="I17" s="81"/>
      <c r="J17" s="271" t="s">
        <v>512</v>
      </c>
      <c r="K17" s="268">
        <v>2</v>
      </c>
      <c r="L17" s="269">
        <v>7.9333597778659268E-2</v>
      </c>
      <c r="M17" s="127">
        <v>1</v>
      </c>
      <c r="N17" s="305">
        <v>50</v>
      </c>
      <c r="O17" s="127">
        <v>1</v>
      </c>
      <c r="P17" s="305">
        <v>50</v>
      </c>
      <c r="S17" s="271" t="s">
        <v>324</v>
      </c>
      <c r="T17" s="268">
        <v>39</v>
      </c>
      <c r="U17" s="269">
        <v>1.5470051566838556</v>
      </c>
      <c r="V17" s="127">
        <v>39</v>
      </c>
      <c r="W17" s="127">
        <v>0</v>
      </c>
      <c r="X17" s="127">
        <v>0</v>
      </c>
      <c r="Y17" s="127">
        <v>0</v>
      </c>
      <c r="Z17" s="81"/>
      <c r="AA17" s="271" t="s">
        <v>324</v>
      </c>
      <c r="AB17" s="268">
        <v>39</v>
      </c>
      <c r="AC17" s="269">
        <v>1.5470051566838556</v>
      </c>
      <c r="AD17" s="127">
        <v>9</v>
      </c>
      <c r="AE17" s="279">
        <f t="shared" si="0"/>
        <v>23.076923076923077</v>
      </c>
      <c r="AF17" s="127">
        <v>30</v>
      </c>
      <c r="AG17" s="279">
        <v>76.923076923076934</v>
      </c>
    </row>
    <row r="18" spans="2:33" ht="24">
      <c r="B18" s="271" t="s">
        <v>513</v>
      </c>
      <c r="C18" s="268">
        <v>3</v>
      </c>
      <c r="D18" s="269">
        <v>0.11900039666798889</v>
      </c>
      <c r="E18" s="127">
        <v>3</v>
      </c>
      <c r="F18" s="127">
        <v>0</v>
      </c>
      <c r="G18" s="127">
        <v>0</v>
      </c>
      <c r="H18" s="127">
        <v>0</v>
      </c>
      <c r="I18" s="81"/>
      <c r="J18" s="271" t="s">
        <v>513</v>
      </c>
      <c r="K18" s="268">
        <v>3</v>
      </c>
      <c r="L18" s="269">
        <v>0.11900039666798889</v>
      </c>
      <c r="M18" s="127">
        <v>1</v>
      </c>
      <c r="N18" s="305">
        <v>33.333333333333329</v>
      </c>
      <c r="O18" s="127">
        <v>2</v>
      </c>
      <c r="P18" s="305">
        <v>66.666666666666657</v>
      </c>
      <c r="S18" s="271" t="s">
        <v>511</v>
      </c>
      <c r="T18" s="268">
        <v>3</v>
      </c>
      <c r="U18" s="269">
        <v>0.11900039666798889</v>
      </c>
      <c r="V18" s="127">
        <v>2</v>
      </c>
      <c r="W18" s="127">
        <v>1</v>
      </c>
      <c r="X18" s="127">
        <v>0</v>
      </c>
      <c r="Y18" s="127">
        <v>0</v>
      </c>
      <c r="Z18" s="81"/>
      <c r="AA18" s="271" t="s">
        <v>511</v>
      </c>
      <c r="AB18" s="268">
        <v>3</v>
      </c>
      <c r="AC18" s="269">
        <v>0.11900039666798889</v>
      </c>
      <c r="AD18" s="127">
        <v>0</v>
      </c>
      <c r="AE18" s="279">
        <f t="shared" si="0"/>
        <v>0</v>
      </c>
      <c r="AF18" s="127">
        <v>3</v>
      </c>
      <c r="AG18" s="279">
        <v>100</v>
      </c>
    </row>
    <row r="19" spans="2:33" ht="24">
      <c r="B19" s="271" t="s">
        <v>325</v>
      </c>
      <c r="C19" s="268">
        <v>8</v>
      </c>
      <c r="D19" s="269">
        <v>0.31733439111463707</v>
      </c>
      <c r="E19" s="127">
        <v>8</v>
      </c>
      <c r="F19" s="127">
        <v>0</v>
      </c>
      <c r="G19" s="127">
        <v>0</v>
      </c>
      <c r="H19" s="127">
        <v>0</v>
      </c>
      <c r="I19" s="81"/>
      <c r="J19" s="271" t="s">
        <v>325</v>
      </c>
      <c r="K19" s="268">
        <v>8</v>
      </c>
      <c r="L19" s="269">
        <v>0.31733439111463707</v>
      </c>
      <c r="M19" s="127">
        <v>4</v>
      </c>
      <c r="N19" s="305">
        <v>50</v>
      </c>
      <c r="O19" s="127">
        <v>4</v>
      </c>
      <c r="P19" s="305">
        <v>50</v>
      </c>
      <c r="S19" s="271" t="s">
        <v>512</v>
      </c>
      <c r="T19" s="268">
        <v>2</v>
      </c>
      <c r="U19" s="269">
        <v>7.9333597778659268E-2</v>
      </c>
      <c r="V19" s="127">
        <v>2</v>
      </c>
      <c r="W19" s="127">
        <v>0</v>
      </c>
      <c r="X19" s="127">
        <v>0</v>
      </c>
      <c r="Y19" s="127">
        <v>0</v>
      </c>
      <c r="Z19" s="81"/>
      <c r="AA19" s="271" t="s">
        <v>512</v>
      </c>
      <c r="AB19" s="268">
        <v>2</v>
      </c>
      <c r="AC19" s="269">
        <v>7.9333597778659268E-2</v>
      </c>
      <c r="AD19" s="127">
        <v>1</v>
      </c>
      <c r="AE19" s="279">
        <f t="shared" si="0"/>
        <v>50</v>
      </c>
      <c r="AF19" s="127">
        <v>1</v>
      </c>
      <c r="AG19" s="279">
        <v>50</v>
      </c>
    </row>
    <row r="20" spans="2:33" ht="24">
      <c r="B20" s="271" t="s">
        <v>326</v>
      </c>
      <c r="C20" s="268">
        <v>30</v>
      </c>
      <c r="D20" s="269">
        <v>1.1900039666798889</v>
      </c>
      <c r="E20" s="127">
        <v>30</v>
      </c>
      <c r="F20" s="127">
        <v>0</v>
      </c>
      <c r="G20" s="127">
        <v>0</v>
      </c>
      <c r="H20" s="127">
        <v>0</v>
      </c>
      <c r="I20" s="81"/>
      <c r="J20" s="271" t="s">
        <v>326</v>
      </c>
      <c r="K20" s="268">
        <v>30</v>
      </c>
      <c r="L20" s="269">
        <v>1.1900039666798889</v>
      </c>
      <c r="M20" s="127">
        <v>25</v>
      </c>
      <c r="N20" s="305">
        <v>83.333333333333343</v>
      </c>
      <c r="O20" s="127">
        <v>5</v>
      </c>
      <c r="P20" s="305">
        <v>16.666666666666664</v>
      </c>
      <c r="S20" s="271" t="s">
        <v>513</v>
      </c>
      <c r="T20" s="268">
        <v>3</v>
      </c>
      <c r="U20" s="269">
        <v>0.11900039666798889</v>
      </c>
      <c r="V20" s="127">
        <v>3</v>
      </c>
      <c r="W20" s="127">
        <v>0</v>
      </c>
      <c r="X20" s="127">
        <v>0</v>
      </c>
      <c r="Y20" s="127">
        <v>0</v>
      </c>
      <c r="Z20" s="81"/>
      <c r="AA20" s="271" t="s">
        <v>513</v>
      </c>
      <c r="AB20" s="268">
        <v>3</v>
      </c>
      <c r="AC20" s="269">
        <v>0.11900039666798889</v>
      </c>
      <c r="AD20" s="127">
        <v>1</v>
      </c>
      <c r="AE20" s="279">
        <f t="shared" si="0"/>
        <v>33.333333333333329</v>
      </c>
      <c r="AF20" s="127">
        <v>2</v>
      </c>
      <c r="AG20" s="279">
        <v>66.666666666666657</v>
      </c>
    </row>
    <row r="21" spans="2:33" ht="24">
      <c r="B21" s="271" t="s">
        <v>327</v>
      </c>
      <c r="C21" s="268">
        <v>1</v>
      </c>
      <c r="D21" s="269">
        <v>3.9666798889329634E-2</v>
      </c>
      <c r="E21" s="127">
        <v>1</v>
      </c>
      <c r="F21" s="127">
        <v>0</v>
      </c>
      <c r="G21" s="127">
        <v>0</v>
      </c>
      <c r="H21" s="127">
        <v>0</v>
      </c>
      <c r="I21" s="81"/>
      <c r="J21" s="271" t="s">
        <v>327</v>
      </c>
      <c r="K21" s="268">
        <v>1</v>
      </c>
      <c r="L21" s="269">
        <v>3.9666798889329634E-2</v>
      </c>
      <c r="M21" s="127">
        <v>1</v>
      </c>
      <c r="N21" s="305">
        <v>100</v>
      </c>
      <c r="O21" s="127">
        <v>0</v>
      </c>
      <c r="P21" s="305">
        <v>0</v>
      </c>
      <c r="S21" s="271" t="s">
        <v>325</v>
      </c>
      <c r="T21" s="268">
        <v>9</v>
      </c>
      <c r="U21" s="269">
        <v>0.35700119000396668</v>
      </c>
      <c r="V21" s="127">
        <v>9</v>
      </c>
      <c r="W21" s="127">
        <v>0</v>
      </c>
      <c r="X21" s="127">
        <v>0</v>
      </c>
      <c r="Y21" s="127">
        <v>0</v>
      </c>
      <c r="Z21" s="81"/>
      <c r="AA21" s="271" t="s">
        <v>325</v>
      </c>
      <c r="AB21" s="268">
        <v>9</v>
      </c>
      <c r="AC21" s="269">
        <v>0.35700119000396668</v>
      </c>
      <c r="AD21" s="127">
        <v>4</v>
      </c>
      <c r="AE21" s="279">
        <f t="shared" si="0"/>
        <v>44.444444444444443</v>
      </c>
      <c r="AF21" s="127">
        <v>5</v>
      </c>
      <c r="AG21" s="279">
        <v>55.555555555555557</v>
      </c>
    </row>
    <row r="22" spans="2:33">
      <c r="B22" s="271" t="s">
        <v>328</v>
      </c>
      <c r="C22" s="268">
        <v>7</v>
      </c>
      <c r="D22" s="269">
        <v>0.2776675922253074</v>
      </c>
      <c r="E22" s="127">
        <v>7</v>
      </c>
      <c r="F22" s="127">
        <v>0</v>
      </c>
      <c r="G22" s="127">
        <v>0</v>
      </c>
      <c r="H22" s="127">
        <v>0</v>
      </c>
      <c r="I22" s="81"/>
      <c r="J22" s="271" t="s">
        <v>328</v>
      </c>
      <c r="K22" s="268">
        <v>7</v>
      </c>
      <c r="L22" s="269">
        <v>0.2776675922253074</v>
      </c>
      <c r="M22" s="127">
        <v>5</v>
      </c>
      <c r="N22" s="305">
        <v>71.428571428571431</v>
      </c>
      <c r="O22" s="127">
        <v>2</v>
      </c>
      <c r="P22" s="305">
        <v>28.571428571428569</v>
      </c>
      <c r="S22" s="271" t="s">
        <v>326</v>
      </c>
      <c r="T22" s="268">
        <v>35</v>
      </c>
      <c r="U22" s="269">
        <v>1.3883379611265372</v>
      </c>
      <c r="V22" s="127">
        <v>35</v>
      </c>
      <c r="W22" s="127">
        <v>0</v>
      </c>
      <c r="X22" s="127">
        <v>0</v>
      </c>
      <c r="Y22" s="127">
        <v>0</v>
      </c>
      <c r="Z22" s="81"/>
      <c r="AA22" s="271" t="s">
        <v>326</v>
      </c>
      <c r="AB22" s="268">
        <v>35</v>
      </c>
      <c r="AC22" s="269">
        <v>1.3883379611265372</v>
      </c>
      <c r="AD22" s="127">
        <v>27</v>
      </c>
      <c r="AE22" s="279">
        <f t="shared" si="0"/>
        <v>77.142857142857153</v>
      </c>
      <c r="AF22" s="127">
        <v>8</v>
      </c>
      <c r="AG22" s="279">
        <v>22.857142857142858</v>
      </c>
    </row>
    <row r="23" spans="2:33" ht="24">
      <c r="B23" s="271" t="s">
        <v>514</v>
      </c>
      <c r="C23" s="268">
        <v>2</v>
      </c>
      <c r="D23" s="269">
        <v>7.9333597778659268E-2</v>
      </c>
      <c r="E23" s="127">
        <v>2</v>
      </c>
      <c r="F23" s="127">
        <v>0</v>
      </c>
      <c r="G23" s="127">
        <v>0</v>
      </c>
      <c r="H23" s="127">
        <v>0</v>
      </c>
      <c r="I23" s="81"/>
      <c r="J23" s="271" t="s">
        <v>514</v>
      </c>
      <c r="K23" s="268">
        <v>2</v>
      </c>
      <c r="L23" s="269">
        <v>7.9333597778659268E-2</v>
      </c>
      <c r="M23" s="127">
        <v>1</v>
      </c>
      <c r="N23" s="305">
        <v>50</v>
      </c>
      <c r="O23" s="127">
        <v>1</v>
      </c>
      <c r="P23" s="305">
        <v>50</v>
      </c>
      <c r="S23" s="271" t="s">
        <v>327</v>
      </c>
      <c r="T23" s="268">
        <v>1</v>
      </c>
      <c r="U23" s="269">
        <v>3.9666798889329634E-2</v>
      </c>
      <c r="V23" s="127">
        <v>1</v>
      </c>
      <c r="W23" s="127">
        <v>0</v>
      </c>
      <c r="X23" s="127">
        <v>0</v>
      </c>
      <c r="Y23" s="127">
        <v>0</v>
      </c>
      <c r="Z23" s="81"/>
      <c r="AA23" s="271" t="s">
        <v>327</v>
      </c>
      <c r="AB23" s="268">
        <v>1</v>
      </c>
      <c r="AC23" s="269">
        <v>3.9666798889329634E-2</v>
      </c>
      <c r="AD23" s="127">
        <v>1</v>
      </c>
      <c r="AE23" s="279">
        <f t="shared" si="0"/>
        <v>100</v>
      </c>
      <c r="AF23" s="127">
        <v>0</v>
      </c>
      <c r="AG23" s="279">
        <v>0</v>
      </c>
    </row>
    <row r="24" spans="2:33">
      <c r="B24" s="271" t="s">
        <v>515</v>
      </c>
      <c r="C24" s="268">
        <v>2</v>
      </c>
      <c r="D24" s="269">
        <v>7.9333597778659268E-2</v>
      </c>
      <c r="E24" s="127">
        <v>2</v>
      </c>
      <c r="F24" s="127">
        <v>0</v>
      </c>
      <c r="G24" s="127">
        <v>0</v>
      </c>
      <c r="H24" s="127">
        <v>0</v>
      </c>
      <c r="I24" s="81"/>
      <c r="J24" s="271" t="s">
        <v>515</v>
      </c>
      <c r="K24" s="268">
        <v>2</v>
      </c>
      <c r="L24" s="269">
        <v>7.9333597778659268E-2</v>
      </c>
      <c r="M24" s="127">
        <v>1</v>
      </c>
      <c r="N24" s="305">
        <v>50</v>
      </c>
      <c r="O24" s="127">
        <v>1</v>
      </c>
      <c r="P24" s="305">
        <v>50</v>
      </c>
      <c r="S24" s="271" t="s">
        <v>328</v>
      </c>
      <c r="T24" s="268">
        <v>7</v>
      </c>
      <c r="U24" s="269">
        <v>0.2776675922253074</v>
      </c>
      <c r="V24" s="127">
        <v>7</v>
      </c>
      <c r="W24" s="127">
        <v>0</v>
      </c>
      <c r="X24" s="127">
        <v>0</v>
      </c>
      <c r="Y24" s="127">
        <v>0</v>
      </c>
      <c r="Z24" s="81"/>
      <c r="AA24" s="271" t="s">
        <v>328</v>
      </c>
      <c r="AB24" s="268">
        <v>7</v>
      </c>
      <c r="AC24" s="269">
        <v>0.2776675922253074</v>
      </c>
      <c r="AD24" s="127">
        <v>5</v>
      </c>
      <c r="AE24" s="279">
        <f t="shared" si="0"/>
        <v>71.428571428571431</v>
      </c>
      <c r="AF24" s="127">
        <v>2</v>
      </c>
      <c r="AG24" s="279">
        <v>28.571428571428569</v>
      </c>
    </row>
    <row r="25" spans="2:33" ht="24">
      <c r="B25" s="271" t="s">
        <v>329</v>
      </c>
      <c r="C25" s="268">
        <v>5</v>
      </c>
      <c r="D25" s="269">
        <v>0.19833399444664812</v>
      </c>
      <c r="E25" s="127">
        <v>5</v>
      </c>
      <c r="F25" s="127">
        <v>0</v>
      </c>
      <c r="G25" s="127">
        <v>0</v>
      </c>
      <c r="H25" s="127">
        <v>0</v>
      </c>
      <c r="I25" s="81"/>
      <c r="J25" s="271" t="s">
        <v>329</v>
      </c>
      <c r="K25" s="268">
        <v>5</v>
      </c>
      <c r="L25" s="269">
        <v>0.19833399444664812</v>
      </c>
      <c r="M25" s="127">
        <v>1</v>
      </c>
      <c r="N25" s="305">
        <v>20</v>
      </c>
      <c r="O25" s="127">
        <v>4</v>
      </c>
      <c r="P25" s="305">
        <v>80</v>
      </c>
      <c r="S25" s="271" t="s">
        <v>514</v>
      </c>
      <c r="T25" s="268">
        <v>2</v>
      </c>
      <c r="U25" s="269">
        <v>7.9333597778659268E-2</v>
      </c>
      <c r="V25" s="127">
        <v>2</v>
      </c>
      <c r="W25" s="127">
        <v>0</v>
      </c>
      <c r="X25" s="127">
        <v>0</v>
      </c>
      <c r="Y25" s="127">
        <v>0</v>
      </c>
      <c r="Z25" s="81"/>
      <c r="AA25" s="271" t="s">
        <v>514</v>
      </c>
      <c r="AB25" s="268">
        <v>2</v>
      </c>
      <c r="AC25" s="269">
        <v>7.9333597778659268E-2</v>
      </c>
      <c r="AD25" s="127">
        <v>1</v>
      </c>
      <c r="AE25" s="279">
        <f t="shared" si="0"/>
        <v>50</v>
      </c>
      <c r="AF25" s="127">
        <v>1</v>
      </c>
      <c r="AG25" s="279">
        <v>50</v>
      </c>
    </row>
    <row r="26" spans="2:33" ht="48">
      <c r="B26" s="271" t="s">
        <v>330</v>
      </c>
      <c r="C26" s="268">
        <v>1</v>
      </c>
      <c r="D26" s="269">
        <v>3.9666798889329634E-2</v>
      </c>
      <c r="E26" s="127">
        <v>1</v>
      </c>
      <c r="F26" s="127">
        <v>0</v>
      </c>
      <c r="G26" s="127">
        <v>0</v>
      </c>
      <c r="H26" s="127">
        <v>0</v>
      </c>
      <c r="I26" s="81"/>
      <c r="J26" s="271" t="s">
        <v>330</v>
      </c>
      <c r="K26" s="268">
        <v>1</v>
      </c>
      <c r="L26" s="269">
        <v>3.9666798889329634E-2</v>
      </c>
      <c r="M26" s="127">
        <v>1</v>
      </c>
      <c r="N26" s="305">
        <v>100</v>
      </c>
      <c r="O26" s="127">
        <v>0</v>
      </c>
      <c r="P26" s="305">
        <v>0</v>
      </c>
      <c r="S26" s="271" t="s">
        <v>515</v>
      </c>
      <c r="T26" s="268">
        <v>2</v>
      </c>
      <c r="U26" s="269">
        <v>7.9333597778659268E-2</v>
      </c>
      <c r="V26" s="127">
        <v>2</v>
      </c>
      <c r="W26" s="127">
        <v>0</v>
      </c>
      <c r="X26" s="127">
        <v>0</v>
      </c>
      <c r="Y26" s="127">
        <v>0</v>
      </c>
      <c r="Z26" s="81"/>
      <c r="AA26" s="271" t="s">
        <v>515</v>
      </c>
      <c r="AB26" s="268">
        <v>2</v>
      </c>
      <c r="AC26" s="269">
        <v>7.9333597778659268E-2</v>
      </c>
      <c r="AD26" s="127">
        <v>1</v>
      </c>
      <c r="AE26" s="279">
        <f t="shared" si="0"/>
        <v>50</v>
      </c>
      <c r="AF26" s="127">
        <v>1</v>
      </c>
      <c r="AG26" s="279">
        <v>50</v>
      </c>
    </row>
    <row r="27" spans="2:33" ht="24">
      <c r="B27" s="271" t="s">
        <v>331</v>
      </c>
      <c r="C27" s="268">
        <v>4</v>
      </c>
      <c r="D27" s="269">
        <v>0.15866719555731854</v>
      </c>
      <c r="E27" s="127">
        <v>4</v>
      </c>
      <c r="F27" s="127">
        <v>0</v>
      </c>
      <c r="G27" s="127">
        <v>0</v>
      </c>
      <c r="H27" s="127">
        <v>0</v>
      </c>
      <c r="I27" s="81"/>
      <c r="J27" s="271" t="s">
        <v>331</v>
      </c>
      <c r="K27" s="268">
        <v>4</v>
      </c>
      <c r="L27" s="269">
        <v>0.15866719555731854</v>
      </c>
      <c r="M27" s="127">
        <v>1</v>
      </c>
      <c r="N27" s="305">
        <v>25</v>
      </c>
      <c r="O27" s="127">
        <v>3</v>
      </c>
      <c r="P27" s="305">
        <v>75</v>
      </c>
      <c r="S27" s="271" t="s">
        <v>329</v>
      </c>
      <c r="T27" s="268">
        <v>5</v>
      </c>
      <c r="U27" s="269">
        <v>0.19833399444664812</v>
      </c>
      <c r="V27" s="127">
        <v>5</v>
      </c>
      <c r="W27" s="127">
        <v>0</v>
      </c>
      <c r="X27" s="127">
        <v>0</v>
      </c>
      <c r="Y27" s="127">
        <v>0</v>
      </c>
      <c r="Z27" s="81"/>
      <c r="AA27" s="271" t="s">
        <v>329</v>
      </c>
      <c r="AB27" s="268">
        <v>5</v>
      </c>
      <c r="AC27" s="269">
        <v>0.19833399444664812</v>
      </c>
      <c r="AD27" s="127">
        <v>1</v>
      </c>
      <c r="AE27" s="279">
        <f t="shared" si="0"/>
        <v>20</v>
      </c>
      <c r="AF27" s="127">
        <v>4</v>
      </c>
      <c r="AG27" s="279">
        <v>80</v>
      </c>
    </row>
    <row r="28" spans="2:33" ht="48">
      <c r="B28" s="271" t="s">
        <v>332</v>
      </c>
      <c r="C28" s="268">
        <v>1</v>
      </c>
      <c r="D28" s="269">
        <v>3.9666798889329634E-2</v>
      </c>
      <c r="E28" s="127">
        <v>1</v>
      </c>
      <c r="F28" s="127">
        <v>0</v>
      </c>
      <c r="G28" s="127">
        <v>0</v>
      </c>
      <c r="H28" s="127">
        <v>0</v>
      </c>
      <c r="I28" s="81"/>
      <c r="J28" s="271" t="s">
        <v>332</v>
      </c>
      <c r="K28" s="268">
        <v>1</v>
      </c>
      <c r="L28" s="269">
        <v>3.9666798889329634E-2</v>
      </c>
      <c r="M28" s="127">
        <v>1</v>
      </c>
      <c r="N28" s="305">
        <v>100</v>
      </c>
      <c r="O28" s="127">
        <v>0</v>
      </c>
      <c r="P28" s="305">
        <v>0</v>
      </c>
      <c r="S28" s="271" t="s">
        <v>330</v>
      </c>
      <c r="T28" s="268">
        <v>1</v>
      </c>
      <c r="U28" s="269">
        <v>3.9666798889329634E-2</v>
      </c>
      <c r="V28" s="127">
        <v>1</v>
      </c>
      <c r="W28" s="127">
        <v>0</v>
      </c>
      <c r="X28" s="127">
        <v>0</v>
      </c>
      <c r="Y28" s="127">
        <v>0</v>
      </c>
      <c r="Z28" s="81"/>
      <c r="AA28" s="271" t="s">
        <v>330</v>
      </c>
      <c r="AB28" s="268">
        <v>1</v>
      </c>
      <c r="AC28" s="269">
        <v>3.9666798889329634E-2</v>
      </c>
      <c r="AD28" s="127">
        <v>1</v>
      </c>
      <c r="AE28" s="279">
        <f t="shared" si="0"/>
        <v>100</v>
      </c>
      <c r="AF28" s="127">
        <v>0</v>
      </c>
      <c r="AG28" s="279">
        <v>0</v>
      </c>
    </row>
    <row r="29" spans="2:33" ht="24">
      <c r="B29" s="271" t="s">
        <v>333</v>
      </c>
      <c r="C29" s="268">
        <v>3</v>
      </c>
      <c r="D29" s="269">
        <v>0.11900039666798889</v>
      </c>
      <c r="E29" s="127">
        <v>3</v>
      </c>
      <c r="F29" s="127">
        <v>0</v>
      </c>
      <c r="G29" s="127">
        <v>0</v>
      </c>
      <c r="H29" s="127">
        <v>0</v>
      </c>
      <c r="I29" s="81"/>
      <c r="J29" s="271" t="s">
        <v>333</v>
      </c>
      <c r="K29" s="268">
        <v>3</v>
      </c>
      <c r="L29" s="269">
        <v>0.11900039666798889</v>
      </c>
      <c r="M29" s="127">
        <v>2</v>
      </c>
      <c r="N29" s="305">
        <v>66.666666666666657</v>
      </c>
      <c r="O29" s="127">
        <v>1</v>
      </c>
      <c r="P29" s="305">
        <v>33.333333333333329</v>
      </c>
      <c r="S29" s="271" t="s">
        <v>331</v>
      </c>
      <c r="T29" s="268">
        <v>4</v>
      </c>
      <c r="U29" s="269">
        <v>0.15866719555731854</v>
      </c>
      <c r="V29" s="127">
        <v>4</v>
      </c>
      <c r="W29" s="127">
        <v>0</v>
      </c>
      <c r="X29" s="127">
        <v>0</v>
      </c>
      <c r="Y29" s="127">
        <v>0</v>
      </c>
      <c r="Z29" s="81"/>
      <c r="AA29" s="271" t="s">
        <v>331</v>
      </c>
      <c r="AB29" s="268">
        <v>4</v>
      </c>
      <c r="AC29" s="269">
        <v>0.15866719555731854</v>
      </c>
      <c r="AD29" s="127">
        <v>1</v>
      </c>
      <c r="AE29" s="279">
        <f t="shared" si="0"/>
        <v>25</v>
      </c>
      <c r="AF29" s="127">
        <v>3</v>
      </c>
      <c r="AG29" s="279">
        <v>75</v>
      </c>
    </row>
    <row r="30" spans="2:33">
      <c r="B30" s="271" t="s">
        <v>334</v>
      </c>
      <c r="C30" s="268">
        <v>5</v>
      </c>
      <c r="D30" s="269">
        <v>0.19833399444664812</v>
      </c>
      <c r="E30" s="127">
        <v>5</v>
      </c>
      <c r="F30" s="127">
        <v>0</v>
      </c>
      <c r="G30" s="127">
        <v>0</v>
      </c>
      <c r="H30" s="127">
        <v>0</v>
      </c>
      <c r="I30" s="81"/>
      <c r="J30" s="271" t="s">
        <v>334</v>
      </c>
      <c r="K30" s="268">
        <v>5</v>
      </c>
      <c r="L30" s="269">
        <v>0.19833399444664812</v>
      </c>
      <c r="M30" s="127">
        <v>4</v>
      </c>
      <c r="N30" s="305">
        <v>80</v>
      </c>
      <c r="O30" s="127">
        <v>1</v>
      </c>
      <c r="P30" s="305">
        <v>20</v>
      </c>
      <c r="S30" s="271" t="s">
        <v>332</v>
      </c>
      <c r="T30" s="268">
        <v>1</v>
      </c>
      <c r="U30" s="269">
        <v>3.9666798889329634E-2</v>
      </c>
      <c r="V30" s="127">
        <v>1</v>
      </c>
      <c r="W30" s="127">
        <v>0</v>
      </c>
      <c r="X30" s="127">
        <v>0</v>
      </c>
      <c r="Y30" s="127">
        <v>0</v>
      </c>
      <c r="Z30" s="81"/>
      <c r="AA30" s="271" t="s">
        <v>332</v>
      </c>
      <c r="AB30" s="268">
        <v>1</v>
      </c>
      <c r="AC30" s="269">
        <v>3.9666798889329634E-2</v>
      </c>
      <c r="AD30" s="127">
        <v>1</v>
      </c>
      <c r="AE30" s="279">
        <f t="shared" si="0"/>
        <v>100</v>
      </c>
      <c r="AF30" s="127">
        <v>0</v>
      </c>
      <c r="AG30" s="279">
        <v>0</v>
      </c>
    </row>
    <row r="31" spans="2:33" ht="24">
      <c r="B31" s="271" t="s">
        <v>335</v>
      </c>
      <c r="C31" s="268">
        <v>2</v>
      </c>
      <c r="D31" s="269">
        <v>7.9333597778659268E-2</v>
      </c>
      <c r="E31" s="127">
        <v>2</v>
      </c>
      <c r="F31" s="127">
        <v>0</v>
      </c>
      <c r="G31" s="127">
        <v>0</v>
      </c>
      <c r="H31" s="127">
        <v>0</v>
      </c>
      <c r="I31" s="81"/>
      <c r="J31" s="271" t="s">
        <v>335</v>
      </c>
      <c r="K31" s="268">
        <v>2</v>
      </c>
      <c r="L31" s="269">
        <v>7.9333597778659268E-2</v>
      </c>
      <c r="M31" s="127">
        <v>2</v>
      </c>
      <c r="N31" s="305">
        <v>100</v>
      </c>
      <c r="O31" s="127">
        <v>0</v>
      </c>
      <c r="P31" s="305">
        <v>0</v>
      </c>
      <c r="S31" s="271" t="s">
        <v>333</v>
      </c>
      <c r="T31" s="268">
        <v>3</v>
      </c>
      <c r="U31" s="269">
        <v>0.11900039666798889</v>
      </c>
      <c r="V31" s="127">
        <v>3</v>
      </c>
      <c r="W31" s="127">
        <v>0</v>
      </c>
      <c r="X31" s="127">
        <v>0</v>
      </c>
      <c r="Y31" s="127">
        <v>0</v>
      </c>
      <c r="Z31" s="81"/>
      <c r="AA31" s="271" t="s">
        <v>333</v>
      </c>
      <c r="AB31" s="268">
        <v>3</v>
      </c>
      <c r="AC31" s="269">
        <v>0.11900039666798889</v>
      </c>
      <c r="AD31" s="127">
        <v>2</v>
      </c>
      <c r="AE31" s="279">
        <f t="shared" si="0"/>
        <v>66.666666666666657</v>
      </c>
      <c r="AF31" s="127">
        <v>1</v>
      </c>
      <c r="AG31" s="279">
        <v>33.333333333333329</v>
      </c>
    </row>
    <row r="32" spans="2:33">
      <c r="B32" s="271" t="s">
        <v>336</v>
      </c>
      <c r="C32" s="268">
        <v>2</v>
      </c>
      <c r="D32" s="269">
        <v>7.9333597778659268E-2</v>
      </c>
      <c r="E32" s="127">
        <v>2</v>
      </c>
      <c r="F32" s="127">
        <v>0</v>
      </c>
      <c r="G32" s="127">
        <v>0</v>
      </c>
      <c r="H32" s="127">
        <v>0</v>
      </c>
      <c r="I32" s="81"/>
      <c r="J32" s="271" t="s">
        <v>336</v>
      </c>
      <c r="K32" s="268">
        <v>2</v>
      </c>
      <c r="L32" s="269">
        <v>7.9333597778659268E-2</v>
      </c>
      <c r="M32" s="127">
        <v>1</v>
      </c>
      <c r="N32" s="305">
        <v>50</v>
      </c>
      <c r="O32" s="127">
        <v>1</v>
      </c>
      <c r="P32" s="305">
        <v>50</v>
      </c>
      <c r="S32" s="271" t="s">
        <v>334</v>
      </c>
      <c r="T32" s="268">
        <v>5</v>
      </c>
      <c r="U32" s="269">
        <v>0.19833399444664812</v>
      </c>
      <c r="V32" s="127">
        <v>5</v>
      </c>
      <c r="W32" s="127">
        <v>0</v>
      </c>
      <c r="X32" s="127">
        <v>0</v>
      </c>
      <c r="Y32" s="127">
        <v>0</v>
      </c>
      <c r="Z32" s="81"/>
      <c r="AA32" s="271" t="s">
        <v>334</v>
      </c>
      <c r="AB32" s="268">
        <v>5</v>
      </c>
      <c r="AC32" s="269">
        <v>0.19833399444664812</v>
      </c>
      <c r="AD32" s="127">
        <v>4</v>
      </c>
      <c r="AE32" s="279">
        <f t="shared" si="0"/>
        <v>80</v>
      </c>
      <c r="AF32" s="127">
        <v>1</v>
      </c>
      <c r="AG32" s="279">
        <v>20</v>
      </c>
    </row>
    <row r="33" spans="2:33" ht="36">
      <c r="B33" s="271" t="s">
        <v>337</v>
      </c>
      <c r="C33" s="268">
        <v>6</v>
      </c>
      <c r="D33" s="269">
        <v>0.23800079333597779</v>
      </c>
      <c r="E33" s="127">
        <v>6</v>
      </c>
      <c r="F33" s="127">
        <v>0</v>
      </c>
      <c r="G33" s="127">
        <v>0</v>
      </c>
      <c r="H33" s="127">
        <v>0</v>
      </c>
      <c r="I33" s="81"/>
      <c r="J33" s="271" t="s">
        <v>337</v>
      </c>
      <c r="K33" s="268">
        <v>6</v>
      </c>
      <c r="L33" s="269">
        <v>0.23800079333597779</v>
      </c>
      <c r="M33" s="127">
        <v>6</v>
      </c>
      <c r="N33" s="305">
        <v>100</v>
      </c>
      <c r="O33" s="127">
        <v>0</v>
      </c>
      <c r="P33" s="305">
        <v>0</v>
      </c>
      <c r="S33" s="271" t="s">
        <v>335</v>
      </c>
      <c r="T33" s="268">
        <v>2</v>
      </c>
      <c r="U33" s="269">
        <v>7.9333597778659268E-2</v>
      </c>
      <c r="V33" s="127">
        <v>2</v>
      </c>
      <c r="W33" s="127">
        <v>0</v>
      </c>
      <c r="X33" s="127">
        <v>0</v>
      </c>
      <c r="Y33" s="127">
        <v>0</v>
      </c>
      <c r="Z33" s="81"/>
      <c r="AA33" s="271" t="s">
        <v>335</v>
      </c>
      <c r="AB33" s="268">
        <v>2</v>
      </c>
      <c r="AC33" s="269">
        <v>7.9333597778659268E-2</v>
      </c>
      <c r="AD33" s="127">
        <v>2</v>
      </c>
      <c r="AE33" s="279">
        <f t="shared" si="0"/>
        <v>100</v>
      </c>
      <c r="AF33" s="127">
        <v>0</v>
      </c>
      <c r="AG33" s="279">
        <v>0</v>
      </c>
    </row>
    <row r="34" spans="2:33" ht="24">
      <c r="B34" s="271" t="s">
        <v>516</v>
      </c>
      <c r="C34" s="268">
        <v>1</v>
      </c>
      <c r="D34" s="269">
        <v>3.9666798889329634E-2</v>
      </c>
      <c r="E34" s="127">
        <v>1</v>
      </c>
      <c r="F34" s="127">
        <v>0</v>
      </c>
      <c r="G34" s="127">
        <v>0</v>
      </c>
      <c r="H34" s="127">
        <v>0</v>
      </c>
      <c r="I34" s="81"/>
      <c r="J34" s="271" t="s">
        <v>516</v>
      </c>
      <c r="K34" s="268">
        <v>1</v>
      </c>
      <c r="L34" s="269">
        <v>3.9666798889329634E-2</v>
      </c>
      <c r="M34" s="127">
        <v>0</v>
      </c>
      <c r="N34" s="305">
        <v>0</v>
      </c>
      <c r="O34" s="127">
        <v>1</v>
      </c>
      <c r="P34" s="305">
        <v>100</v>
      </c>
      <c r="S34" s="271" t="s">
        <v>336</v>
      </c>
      <c r="T34" s="268">
        <v>2</v>
      </c>
      <c r="U34" s="269">
        <v>7.9333597778659268E-2</v>
      </c>
      <c r="V34" s="127">
        <v>2</v>
      </c>
      <c r="W34" s="127">
        <v>0</v>
      </c>
      <c r="X34" s="127">
        <v>0</v>
      </c>
      <c r="Y34" s="127">
        <v>0</v>
      </c>
      <c r="Z34" s="81"/>
      <c r="AA34" s="271" t="s">
        <v>336</v>
      </c>
      <c r="AB34" s="268">
        <v>2</v>
      </c>
      <c r="AC34" s="269">
        <v>7.9333597778659268E-2</v>
      </c>
      <c r="AD34" s="127">
        <v>1</v>
      </c>
      <c r="AE34" s="279">
        <f t="shared" si="0"/>
        <v>50</v>
      </c>
      <c r="AF34" s="127">
        <v>1</v>
      </c>
      <c r="AG34" s="279">
        <v>50</v>
      </c>
    </row>
    <row r="35" spans="2:33" ht="36">
      <c r="B35" s="271" t="s">
        <v>517</v>
      </c>
      <c r="C35" s="268">
        <v>1</v>
      </c>
      <c r="D35" s="269">
        <v>3.9666798889329634E-2</v>
      </c>
      <c r="E35" s="127">
        <v>1</v>
      </c>
      <c r="F35" s="127">
        <v>0</v>
      </c>
      <c r="G35" s="127">
        <v>0</v>
      </c>
      <c r="H35" s="127">
        <v>0</v>
      </c>
      <c r="I35" s="81"/>
      <c r="J35" s="271" t="s">
        <v>517</v>
      </c>
      <c r="K35" s="268">
        <v>1</v>
      </c>
      <c r="L35" s="269">
        <v>3.9666798889329634E-2</v>
      </c>
      <c r="M35" s="127">
        <v>1</v>
      </c>
      <c r="N35" s="305">
        <v>100</v>
      </c>
      <c r="O35" s="127">
        <v>0</v>
      </c>
      <c r="P35" s="305">
        <v>0</v>
      </c>
      <c r="S35" s="271" t="s">
        <v>337</v>
      </c>
      <c r="T35" s="268">
        <v>7</v>
      </c>
      <c r="U35" s="269">
        <v>0.2776675922253074</v>
      </c>
      <c r="V35" s="127">
        <v>7</v>
      </c>
      <c r="W35" s="127">
        <v>0</v>
      </c>
      <c r="X35" s="127">
        <v>0</v>
      </c>
      <c r="Y35" s="127">
        <v>0</v>
      </c>
      <c r="Z35" s="81"/>
      <c r="AA35" s="271" t="s">
        <v>337</v>
      </c>
      <c r="AB35" s="268">
        <v>7</v>
      </c>
      <c r="AC35" s="269">
        <v>0.2776675922253074</v>
      </c>
      <c r="AD35" s="127">
        <v>6</v>
      </c>
      <c r="AE35" s="279">
        <f t="shared" si="0"/>
        <v>85.714285714285708</v>
      </c>
      <c r="AF35" s="127">
        <v>1</v>
      </c>
      <c r="AG35" s="279">
        <v>14.285714285714285</v>
      </c>
    </row>
    <row r="36" spans="2:33" ht="36">
      <c r="B36" s="271" t="s">
        <v>338</v>
      </c>
      <c r="C36" s="268">
        <v>7</v>
      </c>
      <c r="D36" s="269">
        <v>0.2776675922253074</v>
      </c>
      <c r="E36" s="127">
        <v>7</v>
      </c>
      <c r="F36" s="127">
        <v>0</v>
      </c>
      <c r="G36" s="127">
        <v>0</v>
      </c>
      <c r="H36" s="127">
        <v>0</v>
      </c>
      <c r="I36" s="81"/>
      <c r="J36" s="271" t="s">
        <v>338</v>
      </c>
      <c r="K36" s="268">
        <v>7</v>
      </c>
      <c r="L36" s="269">
        <v>0.2776675922253074</v>
      </c>
      <c r="M36" s="127">
        <v>3</v>
      </c>
      <c r="N36" s="305">
        <v>42.857142857142854</v>
      </c>
      <c r="O36" s="127">
        <v>4</v>
      </c>
      <c r="P36" s="305">
        <v>57.142857142857139</v>
      </c>
      <c r="S36" s="271" t="s">
        <v>516</v>
      </c>
      <c r="T36" s="268">
        <v>1</v>
      </c>
      <c r="U36" s="269">
        <v>3.9666798889329634E-2</v>
      </c>
      <c r="V36" s="127">
        <v>1</v>
      </c>
      <c r="W36" s="127">
        <v>0</v>
      </c>
      <c r="X36" s="127">
        <v>0</v>
      </c>
      <c r="Y36" s="127">
        <v>0</v>
      </c>
      <c r="Z36" s="81"/>
      <c r="AA36" s="271" t="s">
        <v>516</v>
      </c>
      <c r="AB36" s="268">
        <v>1</v>
      </c>
      <c r="AC36" s="269">
        <v>3.9666798889329634E-2</v>
      </c>
      <c r="AD36" s="127">
        <v>0</v>
      </c>
      <c r="AE36" s="279">
        <f t="shared" si="0"/>
        <v>0</v>
      </c>
      <c r="AF36" s="127">
        <v>1</v>
      </c>
      <c r="AG36" s="279">
        <v>100</v>
      </c>
    </row>
    <row r="37" spans="2:33" ht="36">
      <c r="B37" s="271" t="s">
        <v>339</v>
      </c>
      <c r="C37" s="268">
        <v>5</v>
      </c>
      <c r="D37" s="269">
        <v>0.19833399444664812</v>
      </c>
      <c r="E37" s="127">
        <v>5</v>
      </c>
      <c r="F37" s="127">
        <v>0</v>
      </c>
      <c r="G37" s="127">
        <v>0</v>
      </c>
      <c r="H37" s="127">
        <v>0</v>
      </c>
      <c r="I37" s="81"/>
      <c r="J37" s="271" t="s">
        <v>339</v>
      </c>
      <c r="K37" s="268">
        <v>5</v>
      </c>
      <c r="L37" s="269">
        <v>0.19833399444664812</v>
      </c>
      <c r="M37" s="127">
        <v>3</v>
      </c>
      <c r="N37" s="305">
        <v>60</v>
      </c>
      <c r="O37" s="127">
        <v>2</v>
      </c>
      <c r="P37" s="305">
        <v>40</v>
      </c>
      <c r="S37" s="271" t="s">
        <v>517</v>
      </c>
      <c r="T37" s="268">
        <v>1</v>
      </c>
      <c r="U37" s="269">
        <v>3.9666798889329634E-2</v>
      </c>
      <c r="V37" s="127">
        <v>1</v>
      </c>
      <c r="W37" s="127">
        <v>0</v>
      </c>
      <c r="X37" s="127">
        <v>0</v>
      </c>
      <c r="Y37" s="127">
        <v>0</v>
      </c>
      <c r="Z37" s="81"/>
      <c r="AA37" s="271" t="s">
        <v>517</v>
      </c>
      <c r="AB37" s="268">
        <v>1</v>
      </c>
      <c r="AC37" s="269">
        <v>3.9666798889329634E-2</v>
      </c>
      <c r="AD37" s="127">
        <v>1</v>
      </c>
      <c r="AE37" s="279">
        <f t="shared" si="0"/>
        <v>100</v>
      </c>
      <c r="AF37" s="127">
        <v>0</v>
      </c>
      <c r="AG37" s="279">
        <v>0</v>
      </c>
    </row>
    <row r="38" spans="2:33" ht="36">
      <c r="B38" s="271" t="s">
        <v>518</v>
      </c>
      <c r="C38" s="268">
        <v>2</v>
      </c>
      <c r="D38" s="269">
        <v>7.9333597778659268E-2</v>
      </c>
      <c r="E38" s="127">
        <v>2</v>
      </c>
      <c r="F38" s="127">
        <v>0</v>
      </c>
      <c r="G38" s="127">
        <v>0</v>
      </c>
      <c r="H38" s="127">
        <v>0</v>
      </c>
      <c r="I38" s="81"/>
      <c r="J38" s="271" t="s">
        <v>518</v>
      </c>
      <c r="K38" s="268">
        <v>2</v>
      </c>
      <c r="L38" s="269">
        <v>7.9333597778659268E-2</v>
      </c>
      <c r="M38" s="127">
        <v>1</v>
      </c>
      <c r="N38" s="305">
        <v>50</v>
      </c>
      <c r="O38" s="127">
        <v>1</v>
      </c>
      <c r="P38" s="305">
        <v>50</v>
      </c>
      <c r="S38" s="271" t="s">
        <v>338</v>
      </c>
      <c r="T38" s="268">
        <v>7</v>
      </c>
      <c r="U38" s="269">
        <v>0.2776675922253074</v>
      </c>
      <c r="V38" s="127">
        <v>7</v>
      </c>
      <c r="W38" s="127">
        <v>0</v>
      </c>
      <c r="X38" s="127">
        <v>0</v>
      </c>
      <c r="Y38" s="127">
        <v>0</v>
      </c>
      <c r="Z38" s="81"/>
      <c r="AA38" s="271" t="s">
        <v>338</v>
      </c>
      <c r="AB38" s="268">
        <v>7</v>
      </c>
      <c r="AC38" s="269">
        <v>0.2776675922253074</v>
      </c>
      <c r="AD38" s="127">
        <v>3</v>
      </c>
      <c r="AE38" s="279">
        <f t="shared" si="0"/>
        <v>42.857142857142854</v>
      </c>
      <c r="AF38" s="127">
        <v>4</v>
      </c>
      <c r="AG38" s="279">
        <v>57.142857142857139</v>
      </c>
    </row>
    <row r="39" spans="2:33">
      <c r="B39" s="271" t="s">
        <v>340</v>
      </c>
      <c r="C39" s="268">
        <v>1</v>
      </c>
      <c r="D39" s="269">
        <v>3.9666798889329634E-2</v>
      </c>
      <c r="E39" s="127">
        <v>1</v>
      </c>
      <c r="F39" s="127">
        <v>0</v>
      </c>
      <c r="G39" s="127">
        <v>0</v>
      </c>
      <c r="H39" s="127">
        <v>0</v>
      </c>
      <c r="I39" s="81"/>
      <c r="J39" s="271" t="s">
        <v>340</v>
      </c>
      <c r="K39" s="268">
        <v>1</v>
      </c>
      <c r="L39" s="269">
        <v>3.9666798889329634E-2</v>
      </c>
      <c r="M39" s="127">
        <v>1</v>
      </c>
      <c r="N39" s="305">
        <v>100</v>
      </c>
      <c r="O39" s="127">
        <v>0</v>
      </c>
      <c r="P39" s="305">
        <v>0</v>
      </c>
      <c r="S39" s="271" t="s">
        <v>339</v>
      </c>
      <c r="T39" s="268">
        <v>5</v>
      </c>
      <c r="U39" s="269">
        <v>0.19833399444664812</v>
      </c>
      <c r="V39" s="127">
        <v>5</v>
      </c>
      <c r="W39" s="127">
        <v>0</v>
      </c>
      <c r="X39" s="127">
        <v>0</v>
      </c>
      <c r="Y39" s="127">
        <v>0</v>
      </c>
      <c r="Z39" s="81"/>
      <c r="AA39" s="271" t="s">
        <v>339</v>
      </c>
      <c r="AB39" s="268">
        <v>5</v>
      </c>
      <c r="AC39" s="269">
        <v>0.19833399444664812</v>
      </c>
      <c r="AD39" s="127">
        <v>3</v>
      </c>
      <c r="AE39" s="279">
        <f t="shared" si="0"/>
        <v>60</v>
      </c>
      <c r="AF39" s="127">
        <v>2</v>
      </c>
      <c r="AG39" s="279">
        <v>40</v>
      </c>
    </row>
    <row r="40" spans="2:33" ht="24">
      <c r="B40" s="271" t="s">
        <v>341</v>
      </c>
      <c r="C40" s="268">
        <v>21</v>
      </c>
      <c r="D40" s="269">
        <v>0.83300277667592226</v>
      </c>
      <c r="E40" s="127">
        <v>21</v>
      </c>
      <c r="F40" s="127">
        <v>0</v>
      </c>
      <c r="G40" s="127">
        <v>0</v>
      </c>
      <c r="H40" s="127">
        <v>0</v>
      </c>
      <c r="I40" s="81"/>
      <c r="J40" s="271" t="s">
        <v>341</v>
      </c>
      <c r="K40" s="268">
        <v>21</v>
      </c>
      <c r="L40" s="269">
        <v>0.83300277667592226</v>
      </c>
      <c r="M40" s="127">
        <v>15</v>
      </c>
      <c r="N40" s="305">
        <v>71.428571428571431</v>
      </c>
      <c r="O40" s="127">
        <v>6</v>
      </c>
      <c r="P40" s="305">
        <v>28.571428571428569</v>
      </c>
      <c r="S40" s="271" t="s">
        <v>518</v>
      </c>
      <c r="T40" s="268">
        <v>2</v>
      </c>
      <c r="U40" s="269">
        <v>7.9333597778659268E-2</v>
      </c>
      <c r="V40" s="127">
        <v>2</v>
      </c>
      <c r="W40" s="127">
        <v>0</v>
      </c>
      <c r="X40" s="127">
        <v>0</v>
      </c>
      <c r="Y40" s="127">
        <v>0</v>
      </c>
      <c r="Z40" s="81"/>
      <c r="AA40" s="271" t="s">
        <v>518</v>
      </c>
      <c r="AB40" s="268">
        <v>2</v>
      </c>
      <c r="AC40" s="269">
        <v>7.9333597778659268E-2</v>
      </c>
      <c r="AD40" s="127">
        <v>1</v>
      </c>
      <c r="AE40" s="279">
        <f t="shared" si="0"/>
        <v>50</v>
      </c>
      <c r="AF40" s="127">
        <v>1</v>
      </c>
      <c r="AG40" s="279">
        <v>50</v>
      </c>
    </row>
    <row r="41" spans="2:33">
      <c r="B41" s="271" t="s">
        <v>342</v>
      </c>
      <c r="C41" s="268">
        <v>1</v>
      </c>
      <c r="D41" s="269">
        <v>3.9666798889329634E-2</v>
      </c>
      <c r="E41" s="127">
        <v>1</v>
      </c>
      <c r="F41" s="127">
        <v>0</v>
      </c>
      <c r="G41" s="127">
        <v>0</v>
      </c>
      <c r="H41" s="127">
        <v>0</v>
      </c>
      <c r="I41" s="81"/>
      <c r="J41" s="271" t="s">
        <v>342</v>
      </c>
      <c r="K41" s="268">
        <v>1</v>
      </c>
      <c r="L41" s="269">
        <v>3.9666798889329634E-2</v>
      </c>
      <c r="M41" s="127">
        <v>1</v>
      </c>
      <c r="N41" s="305">
        <v>100</v>
      </c>
      <c r="O41" s="127">
        <v>0</v>
      </c>
      <c r="P41" s="305">
        <v>0</v>
      </c>
      <c r="S41" s="271" t="s">
        <v>340</v>
      </c>
      <c r="T41" s="268">
        <v>1</v>
      </c>
      <c r="U41" s="269">
        <v>3.9666798889329634E-2</v>
      </c>
      <c r="V41" s="127">
        <v>1</v>
      </c>
      <c r="W41" s="127">
        <v>0</v>
      </c>
      <c r="X41" s="127">
        <v>0</v>
      </c>
      <c r="Y41" s="127">
        <v>0</v>
      </c>
      <c r="Z41" s="81"/>
      <c r="AA41" s="271" t="s">
        <v>340</v>
      </c>
      <c r="AB41" s="268">
        <v>1</v>
      </c>
      <c r="AC41" s="269">
        <v>3.9666798889329634E-2</v>
      </c>
      <c r="AD41" s="127">
        <v>1</v>
      </c>
      <c r="AE41" s="279">
        <f t="shared" si="0"/>
        <v>100</v>
      </c>
      <c r="AF41" s="127">
        <v>0</v>
      </c>
      <c r="AG41" s="279">
        <v>0</v>
      </c>
    </row>
    <row r="42" spans="2:33">
      <c r="B42" s="271" t="s">
        <v>343</v>
      </c>
      <c r="C42" s="268">
        <v>2</v>
      </c>
      <c r="D42" s="269">
        <v>7.9333597778659268E-2</v>
      </c>
      <c r="E42" s="127">
        <v>2</v>
      </c>
      <c r="F42" s="127">
        <v>0</v>
      </c>
      <c r="G42" s="127">
        <v>0</v>
      </c>
      <c r="H42" s="127">
        <v>0</v>
      </c>
      <c r="I42" s="81"/>
      <c r="J42" s="271" t="s">
        <v>343</v>
      </c>
      <c r="K42" s="268">
        <v>2</v>
      </c>
      <c r="L42" s="269">
        <v>7.9333597778659268E-2</v>
      </c>
      <c r="M42" s="127">
        <v>1</v>
      </c>
      <c r="N42" s="305">
        <v>50</v>
      </c>
      <c r="O42" s="127">
        <v>1</v>
      </c>
      <c r="P42" s="305">
        <v>50</v>
      </c>
      <c r="S42" s="271" t="s">
        <v>341</v>
      </c>
      <c r="T42" s="268">
        <v>23</v>
      </c>
      <c r="U42" s="269">
        <v>0.91233637445458149</v>
      </c>
      <c r="V42" s="127">
        <v>23</v>
      </c>
      <c r="W42" s="127">
        <v>0</v>
      </c>
      <c r="X42" s="127">
        <v>0</v>
      </c>
      <c r="Y42" s="127">
        <v>0</v>
      </c>
      <c r="Z42" s="81"/>
      <c r="AA42" s="271" t="s">
        <v>341</v>
      </c>
      <c r="AB42" s="268">
        <v>23</v>
      </c>
      <c r="AC42" s="269">
        <v>0.91233637445458149</v>
      </c>
      <c r="AD42" s="127">
        <v>17</v>
      </c>
      <c r="AE42" s="279">
        <f t="shared" si="0"/>
        <v>73.91304347826086</v>
      </c>
      <c r="AF42" s="127">
        <v>6</v>
      </c>
      <c r="AG42" s="279">
        <v>26.086956521739129</v>
      </c>
    </row>
    <row r="43" spans="2:33">
      <c r="B43" s="271" t="s">
        <v>519</v>
      </c>
      <c r="C43" s="268">
        <v>1</v>
      </c>
      <c r="D43" s="269">
        <v>3.9666798889329634E-2</v>
      </c>
      <c r="E43" s="127">
        <v>1</v>
      </c>
      <c r="F43" s="127">
        <v>0</v>
      </c>
      <c r="G43" s="127">
        <v>0</v>
      </c>
      <c r="H43" s="127">
        <v>0</v>
      </c>
      <c r="I43" s="81"/>
      <c r="J43" s="271" t="s">
        <v>519</v>
      </c>
      <c r="K43" s="268">
        <v>1</v>
      </c>
      <c r="L43" s="269">
        <v>3.9666798889329634E-2</v>
      </c>
      <c r="M43" s="127">
        <v>1</v>
      </c>
      <c r="N43" s="305">
        <v>100</v>
      </c>
      <c r="O43" s="127">
        <v>0</v>
      </c>
      <c r="P43" s="305">
        <v>0</v>
      </c>
      <c r="S43" s="271" t="s">
        <v>342</v>
      </c>
      <c r="T43" s="268">
        <v>1</v>
      </c>
      <c r="U43" s="269">
        <v>3.9666798889329634E-2</v>
      </c>
      <c r="V43" s="127">
        <v>1</v>
      </c>
      <c r="W43" s="127">
        <v>0</v>
      </c>
      <c r="X43" s="127">
        <v>0</v>
      </c>
      <c r="Y43" s="127">
        <v>0</v>
      </c>
      <c r="Z43" s="81"/>
      <c r="AA43" s="271" t="s">
        <v>342</v>
      </c>
      <c r="AB43" s="268">
        <v>1</v>
      </c>
      <c r="AC43" s="269">
        <v>3.9666798889329634E-2</v>
      </c>
      <c r="AD43" s="127">
        <v>1</v>
      </c>
      <c r="AE43" s="279">
        <f t="shared" si="0"/>
        <v>100</v>
      </c>
      <c r="AF43" s="127">
        <v>0</v>
      </c>
      <c r="AG43" s="279">
        <v>0</v>
      </c>
    </row>
    <row r="44" spans="2:33" ht="24">
      <c r="B44" s="271" t="s">
        <v>344</v>
      </c>
      <c r="C44" s="268">
        <v>2</v>
      </c>
      <c r="D44" s="269">
        <v>7.9333597778659268E-2</v>
      </c>
      <c r="E44" s="127">
        <v>2</v>
      </c>
      <c r="F44" s="127">
        <v>0</v>
      </c>
      <c r="G44" s="127">
        <v>0</v>
      </c>
      <c r="H44" s="127">
        <v>0</v>
      </c>
      <c r="I44" s="81"/>
      <c r="J44" s="271" t="s">
        <v>344</v>
      </c>
      <c r="K44" s="268">
        <v>2</v>
      </c>
      <c r="L44" s="269">
        <v>7.9333597778659268E-2</v>
      </c>
      <c r="M44" s="127">
        <v>2</v>
      </c>
      <c r="N44" s="305">
        <v>100</v>
      </c>
      <c r="O44" s="127">
        <v>0</v>
      </c>
      <c r="P44" s="305">
        <v>0</v>
      </c>
      <c r="S44" s="271" t="s">
        <v>343</v>
      </c>
      <c r="T44" s="268">
        <v>2</v>
      </c>
      <c r="U44" s="269">
        <v>7.9333597778659268E-2</v>
      </c>
      <c r="V44" s="127">
        <v>2</v>
      </c>
      <c r="W44" s="127">
        <v>0</v>
      </c>
      <c r="X44" s="127">
        <v>0</v>
      </c>
      <c r="Y44" s="127">
        <v>0</v>
      </c>
      <c r="Z44" s="81"/>
      <c r="AA44" s="271" t="s">
        <v>343</v>
      </c>
      <c r="AB44" s="268">
        <v>2</v>
      </c>
      <c r="AC44" s="269">
        <v>7.9333597778659268E-2</v>
      </c>
      <c r="AD44" s="127">
        <v>1</v>
      </c>
      <c r="AE44" s="279">
        <f t="shared" si="0"/>
        <v>50</v>
      </c>
      <c r="AF44" s="127">
        <v>1</v>
      </c>
      <c r="AG44" s="279">
        <v>50</v>
      </c>
    </row>
    <row r="45" spans="2:33">
      <c r="B45" s="271" t="s">
        <v>520</v>
      </c>
      <c r="C45" s="268">
        <v>3</v>
      </c>
      <c r="D45" s="269">
        <v>0.11900039666798889</v>
      </c>
      <c r="E45" s="127">
        <v>3</v>
      </c>
      <c r="F45" s="127">
        <v>0</v>
      </c>
      <c r="G45" s="127">
        <v>0</v>
      </c>
      <c r="H45" s="127">
        <v>0</v>
      </c>
      <c r="I45" s="81"/>
      <c r="J45" s="271" t="s">
        <v>520</v>
      </c>
      <c r="K45" s="268">
        <v>3</v>
      </c>
      <c r="L45" s="269">
        <v>0.11900039666798889</v>
      </c>
      <c r="M45" s="127">
        <v>3</v>
      </c>
      <c r="N45" s="305">
        <v>100</v>
      </c>
      <c r="O45" s="127">
        <v>0</v>
      </c>
      <c r="P45" s="305">
        <v>0</v>
      </c>
      <c r="S45" s="271" t="s">
        <v>519</v>
      </c>
      <c r="T45" s="268">
        <v>1</v>
      </c>
      <c r="U45" s="269">
        <v>3.9666798889329634E-2</v>
      </c>
      <c r="V45" s="127">
        <v>1</v>
      </c>
      <c r="W45" s="127">
        <v>0</v>
      </c>
      <c r="X45" s="127">
        <v>0</v>
      </c>
      <c r="Y45" s="127">
        <v>0</v>
      </c>
      <c r="Z45" s="81"/>
      <c r="AA45" s="271" t="s">
        <v>519</v>
      </c>
      <c r="AB45" s="268">
        <v>1</v>
      </c>
      <c r="AC45" s="269">
        <v>3.9666798889329634E-2</v>
      </c>
      <c r="AD45" s="127">
        <v>1</v>
      </c>
      <c r="AE45" s="279">
        <f t="shared" si="0"/>
        <v>100</v>
      </c>
      <c r="AF45" s="127">
        <v>0</v>
      </c>
      <c r="AG45" s="279">
        <v>0</v>
      </c>
    </row>
    <row r="46" spans="2:33" ht="24">
      <c r="B46" s="271" t="s">
        <v>521</v>
      </c>
      <c r="C46" s="268">
        <v>4</v>
      </c>
      <c r="D46" s="269">
        <v>0.15866719555731854</v>
      </c>
      <c r="E46" s="127">
        <v>4</v>
      </c>
      <c r="F46" s="127">
        <v>0</v>
      </c>
      <c r="G46" s="127">
        <v>0</v>
      </c>
      <c r="H46" s="127">
        <v>0</v>
      </c>
      <c r="I46" s="81"/>
      <c r="J46" s="271" t="s">
        <v>521</v>
      </c>
      <c r="K46" s="268">
        <v>4</v>
      </c>
      <c r="L46" s="269">
        <v>0.15866719555731854</v>
      </c>
      <c r="M46" s="127">
        <v>4</v>
      </c>
      <c r="N46" s="305">
        <v>100</v>
      </c>
      <c r="O46" s="127">
        <v>0</v>
      </c>
      <c r="P46" s="305">
        <v>0</v>
      </c>
      <c r="S46" s="271" t="s">
        <v>344</v>
      </c>
      <c r="T46" s="268">
        <v>2</v>
      </c>
      <c r="U46" s="269">
        <v>7.9333597778659268E-2</v>
      </c>
      <c r="V46" s="127">
        <v>2</v>
      </c>
      <c r="W46" s="127">
        <v>0</v>
      </c>
      <c r="X46" s="127">
        <v>0</v>
      </c>
      <c r="Y46" s="127">
        <v>0</v>
      </c>
      <c r="Z46" s="81"/>
      <c r="AA46" s="271" t="s">
        <v>344</v>
      </c>
      <c r="AB46" s="268">
        <v>2</v>
      </c>
      <c r="AC46" s="269">
        <v>7.9333597778659268E-2</v>
      </c>
      <c r="AD46" s="127">
        <v>2</v>
      </c>
      <c r="AE46" s="279">
        <f t="shared" si="0"/>
        <v>100</v>
      </c>
      <c r="AF46" s="127">
        <v>0</v>
      </c>
      <c r="AG46" s="279">
        <v>0</v>
      </c>
    </row>
    <row r="47" spans="2:33" ht="24">
      <c r="B47" s="271" t="s">
        <v>345</v>
      </c>
      <c r="C47" s="268">
        <v>2</v>
      </c>
      <c r="D47" s="269">
        <v>7.9333597778659268E-2</v>
      </c>
      <c r="E47" s="127">
        <v>2</v>
      </c>
      <c r="F47" s="127">
        <v>0</v>
      </c>
      <c r="G47" s="127">
        <v>0</v>
      </c>
      <c r="H47" s="127">
        <v>0</v>
      </c>
      <c r="I47" s="81"/>
      <c r="J47" s="271" t="s">
        <v>345</v>
      </c>
      <c r="K47" s="268">
        <v>2</v>
      </c>
      <c r="L47" s="269">
        <v>7.9333597778659268E-2</v>
      </c>
      <c r="M47" s="127">
        <v>2</v>
      </c>
      <c r="N47" s="305">
        <v>100</v>
      </c>
      <c r="O47" s="127">
        <v>0</v>
      </c>
      <c r="P47" s="305">
        <v>0</v>
      </c>
      <c r="S47" s="271" t="s">
        <v>520</v>
      </c>
      <c r="T47" s="268">
        <v>3</v>
      </c>
      <c r="U47" s="269">
        <v>0.11900039666798889</v>
      </c>
      <c r="V47" s="127">
        <v>3</v>
      </c>
      <c r="W47" s="127">
        <v>0</v>
      </c>
      <c r="X47" s="127">
        <v>0</v>
      </c>
      <c r="Y47" s="127">
        <v>0</v>
      </c>
      <c r="Z47" s="81"/>
      <c r="AA47" s="271" t="s">
        <v>520</v>
      </c>
      <c r="AB47" s="268">
        <v>3</v>
      </c>
      <c r="AC47" s="269">
        <v>0.11900039666798889</v>
      </c>
      <c r="AD47" s="127">
        <v>3</v>
      </c>
      <c r="AE47" s="279">
        <f t="shared" si="0"/>
        <v>100</v>
      </c>
      <c r="AF47" s="127">
        <v>0</v>
      </c>
      <c r="AG47" s="279">
        <v>0</v>
      </c>
    </row>
    <row r="48" spans="2:33" ht="24">
      <c r="B48" s="271" t="s">
        <v>471</v>
      </c>
      <c r="C48" s="268">
        <v>1</v>
      </c>
      <c r="D48" s="269">
        <v>3.9666798889329634E-2</v>
      </c>
      <c r="E48" s="127">
        <v>1</v>
      </c>
      <c r="F48" s="127">
        <v>0</v>
      </c>
      <c r="G48" s="127">
        <v>0</v>
      </c>
      <c r="H48" s="127">
        <v>0</v>
      </c>
      <c r="I48" s="81"/>
      <c r="J48" s="271" t="s">
        <v>471</v>
      </c>
      <c r="K48" s="268">
        <v>1</v>
      </c>
      <c r="L48" s="269">
        <v>3.9666798889329634E-2</v>
      </c>
      <c r="M48" s="127">
        <v>1</v>
      </c>
      <c r="N48" s="305">
        <v>100</v>
      </c>
      <c r="O48" s="127">
        <v>0</v>
      </c>
      <c r="P48" s="305">
        <v>0</v>
      </c>
      <c r="S48" s="271" t="s">
        <v>521</v>
      </c>
      <c r="T48" s="268">
        <v>4</v>
      </c>
      <c r="U48" s="269">
        <v>0.15866719555731854</v>
      </c>
      <c r="V48" s="127">
        <v>4</v>
      </c>
      <c r="W48" s="127">
        <v>0</v>
      </c>
      <c r="X48" s="127">
        <v>0</v>
      </c>
      <c r="Y48" s="127">
        <v>0</v>
      </c>
      <c r="Z48" s="81"/>
      <c r="AA48" s="271" t="s">
        <v>521</v>
      </c>
      <c r="AB48" s="268">
        <v>4</v>
      </c>
      <c r="AC48" s="269">
        <v>0.15866719555731854</v>
      </c>
      <c r="AD48" s="127">
        <v>4</v>
      </c>
      <c r="AE48" s="279">
        <f t="shared" si="0"/>
        <v>100</v>
      </c>
      <c r="AF48" s="127">
        <v>0</v>
      </c>
      <c r="AG48" s="279">
        <v>0</v>
      </c>
    </row>
    <row r="49" spans="2:33" ht="24">
      <c r="B49" s="271" t="s">
        <v>522</v>
      </c>
      <c r="C49" s="268">
        <v>2</v>
      </c>
      <c r="D49" s="269">
        <v>7.9333597778659268E-2</v>
      </c>
      <c r="E49" s="127">
        <v>2</v>
      </c>
      <c r="F49" s="127">
        <v>0</v>
      </c>
      <c r="G49" s="127">
        <v>0</v>
      </c>
      <c r="H49" s="127">
        <v>0</v>
      </c>
      <c r="I49" s="81"/>
      <c r="J49" s="271" t="s">
        <v>522</v>
      </c>
      <c r="K49" s="268">
        <v>2</v>
      </c>
      <c r="L49" s="269">
        <v>7.9333597778659268E-2</v>
      </c>
      <c r="M49" s="127">
        <v>2</v>
      </c>
      <c r="N49" s="305">
        <v>100</v>
      </c>
      <c r="O49" s="127">
        <v>0</v>
      </c>
      <c r="P49" s="305">
        <v>0</v>
      </c>
      <c r="S49" s="271" t="s">
        <v>345</v>
      </c>
      <c r="T49" s="268">
        <v>2</v>
      </c>
      <c r="U49" s="269">
        <v>7.9333597778659268E-2</v>
      </c>
      <c r="V49" s="127">
        <v>2</v>
      </c>
      <c r="W49" s="127">
        <v>0</v>
      </c>
      <c r="X49" s="127">
        <v>0</v>
      </c>
      <c r="Y49" s="127">
        <v>0</v>
      </c>
      <c r="Z49" s="81"/>
      <c r="AA49" s="271" t="s">
        <v>345</v>
      </c>
      <c r="AB49" s="268">
        <v>2</v>
      </c>
      <c r="AC49" s="269">
        <v>7.9333597778659268E-2</v>
      </c>
      <c r="AD49" s="127">
        <v>2</v>
      </c>
      <c r="AE49" s="279">
        <f t="shared" si="0"/>
        <v>100</v>
      </c>
      <c r="AF49" s="127">
        <v>0</v>
      </c>
      <c r="AG49" s="279">
        <v>0</v>
      </c>
    </row>
    <row r="50" spans="2:33" ht="24">
      <c r="B50" s="271" t="s">
        <v>346</v>
      </c>
      <c r="C50" s="268">
        <v>10</v>
      </c>
      <c r="D50" s="269">
        <v>0.39666798889329624</v>
      </c>
      <c r="E50" s="127">
        <v>10</v>
      </c>
      <c r="F50" s="127">
        <v>0</v>
      </c>
      <c r="G50" s="127">
        <v>0</v>
      </c>
      <c r="H50" s="127">
        <v>0</v>
      </c>
      <c r="I50" s="81"/>
      <c r="J50" s="271" t="s">
        <v>346</v>
      </c>
      <c r="K50" s="268">
        <v>10</v>
      </c>
      <c r="L50" s="269">
        <v>0.39666798889329624</v>
      </c>
      <c r="M50" s="127">
        <v>10</v>
      </c>
      <c r="N50" s="305">
        <v>100</v>
      </c>
      <c r="O50" s="127">
        <v>0</v>
      </c>
      <c r="P50" s="305">
        <v>0</v>
      </c>
      <c r="S50" s="271" t="s">
        <v>471</v>
      </c>
      <c r="T50" s="268">
        <v>1</v>
      </c>
      <c r="U50" s="269">
        <v>3.9666798889329634E-2</v>
      </c>
      <c r="V50" s="127">
        <v>1</v>
      </c>
      <c r="W50" s="127">
        <v>0</v>
      </c>
      <c r="X50" s="127">
        <v>0</v>
      </c>
      <c r="Y50" s="127">
        <v>0</v>
      </c>
      <c r="Z50" s="81"/>
      <c r="AA50" s="271" t="s">
        <v>471</v>
      </c>
      <c r="AB50" s="268">
        <v>1</v>
      </c>
      <c r="AC50" s="269">
        <v>3.9666798889329634E-2</v>
      </c>
      <c r="AD50" s="127">
        <v>1</v>
      </c>
      <c r="AE50" s="279">
        <f t="shared" si="0"/>
        <v>100</v>
      </c>
      <c r="AF50" s="127">
        <v>0</v>
      </c>
      <c r="AG50" s="279">
        <v>0</v>
      </c>
    </row>
    <row r="51" spans="2:33" ht="24">
      <c r="B51" s="271" t="s">
        <v>347</v>
      </c>
      <c r="C51" s="268">
        <v>4</v>
      </c>
      <c r="D51" s="269">
        <v>0.15866719555731854</v>
      </c>
      <c r="E51" s="127">
        <v>4</v>
      </c>
      <c r="F51" s="127">
        <v>0</v>
      </c>
      <c r="G51" s="127">
        <v>0</v>
      </c>
      <c r="H51" s="127">
        <v>0</v>
      </c>
      <c r="I51" s="81"/>
      <c r="J51" s="271" t="s">
        <v>347</v>
      </c>
      <c r="K51" s="268">
        <v>4</v>
      </c>
      <c r="L51" s="269">
        <v>0.15866719555731854</v>
      </c>
      <c r="M51" s="127">
        <v>4</v>
      </c>
      <c r="N51" s="305">
        <v>100</v>
      </c>
      <c r="O51" s="127">
        <v>0</v>
      </c>
      <c r="P51" s="305">
        <v>0</v>
      </c>
      <c r="S51" s="271" t="s">
        <v>522</v>
      </c>
      <c r="T51" s="268">
        <v>2</v>
      </c>
      <c r="U51" s="269">
        <v>7.9333597778659268E-2</v>
      </c>
      <c r="V51" s="127">
        <v>2</v>
      </c>
      <c r="W51" s="127">
        <v>0</v>
      </c>
      <c r="X51" s="127">
        <v>0</v>
      </c>
      <c r="Y51" s="127">
        <v>0</v>
      </c>
      <c r="Z51" s="81"/>
      <c r="AA51" s="271" t="s">
        <v>522</v>
      </c>
      <c r="AB51" s="268">
        <v>2</v>
      </c>
      <c r="AC51" s="269">
        <v>7.9333597778659268E-2</v>
      </c>
      <c r="AD51" s="127">
        <v>2</v>
      </c>
      <c r="AE51" s="279">
        <f t="shared" si="0"/>
        <v>100</v>
      </c>
      <c r="AF51" s="127">
        <v>0</v>
      </c>
      <c r="AG51" s="279">
        <v>0</v>
      </c>
    </row>
    <row r="52" spans="2:33" ht="24">
      <c r="B52" s="271" t="s">
        <v>523</v>
      </c>
      <c r="C52" s="268">
        <v>1</v>
      </c>
      <c r="D52" s="269">
        <v>3.9666798889329634E-2</v>
      </c>
      <c r="E52" s="127">
        <v>1</v>
      </c>
      <c r="F52" s="127">
        <v>0</v>
      </c>
      <c r="G52" s="127">
        <v>0</v>
      </c>
      <c r="H52" s="127">
        <v>0</v>
      </c>
      <c r="I52" s="81"/>
      <c r="J52" s="271" t="s">
        <v>523</v>
      </c>
      <c r="K52" s="268">
        <v>1</v>
      </c>
      <c r="L52" s="269">
        <v>3.9666798889329634E-2</v>
      </c>
      <c r="M52" s="127">
        <v>1</v>
      </c>
      <c r="N52" s="305">
        <v>100</v>
      </c>
      <c r="O52" s="127">
        <v>0</v>
      </c>
      <c r="P52" s="305">
        <v>0</v>
      </c>
      <c r="S52" s="271" t="s">
        <v>346</v>
      </c>
      <c r="T52" s="268">
        <v>10</v>
      </c>
      <c r="U52" s="269">
        <v>0.39666798889329624</v>
      </c>
      <c r="V52" s="127">
        <v>10</v>
      </c>
      <c r="W52" s="127">
        <v>0</v>
      </c>
      <c r="X52" s="127">
        <v>0</v>
      </c>
      <c r="Y52" s="127">
        <v>0</v>
      </c>
      <c r="Z52" s="81"/>
      <c r="AA52" s="271" t="s">
        <v>346</v>
      </c>
      <c r="AB52" s="268">
        <v>10</v>
      </c>
      <c r="AC52" s="269">
        <v>0.39666798889329624</v>
      </c>
      <c r="AD52" s="127">
        <v>10</v>
      </c>
      <c r="AE52" s="279">
        <f t="shared" si="0"/>
        <v>100</v>
      </c>
      <c r="AF52" s="127">
        <v>0</v>
      </c>
      <c r="AG52" s="279">
        <v>0</v>
      </c>
    </row>
    <row r="53" spans="2:33" ht="24">
      <c r="B53" s="271" t="s">
        <v>348</v>
      </c>
      <c r="C53" s="268">
        <v>6</v>
      </c>
      <c r="D53" s="269">
        <v>0.23800079333597779</v>
      </c>
      <c r="E53" s="127">
        <v>6</v>
      </c>
      <c r="F53" s="127">
        <v>0</v>
      </c>
      <c r="G53" s="127">
        <v>0</v>
      </c>
      <c r="H53" s="127">
        <v>0</v>
      </c>
      <c r="I53" s="81"/>
      <c r="J53" s="271" t="s">
        <v>348</v>
      </c>
      <c r="K53" s="268">
        <v>6</v>
      </c>
      <c r="L53" s="269">
        <v>0.23800079333597779</v>
      </c>
      <c r="M53" s="127">
        <v>6</v>
      </c>
      <c r="N53" s="305">
        <v>100</v>
      </c>
      <c r="O53" s="127">
        <v>0</v>
      </c>
      <c r="P53" s="305">
        <v>0</v>
      </c>
      <c r="S53" s="271" t="s">
        <v>347</v>
      </c>
      <c r="T53" s="268">
        <v>4</v>
      </c>
      <c r="U53" s="269">
        <v>0.15866719555731854</v>
      </c>
      <c r="V53" s="127">
        <v>4</v>
      </c>
      <c r="W53" s="127">
        <v>0</v>
      </c>
      <c r="X53" s="127">
        <v>0</v>
      </c>
      <c r="Y53" s="127">
        <v>0</v>
      </c>
      <c r="Z53" s="81"/>
      <c r="AA53" s="271" t="s">
        <v>347</v>
      </c>
      <c r="AB53" s="268">
        <v>4</v>
      </c>
      <c r="AC53" s="269">
        <v>0.15866719555731854</v>
      </c>
      <c r="AD53" s="127">
        <v>4</v>
      </c>
      <c r="AE53" s="279">
        <f t="shared" si="0"/>
        <v>100</v>
      </c>
      <c r="AF53" s="127">
        <v>0</v>
      </c>
      <c r="AG53" s="279">
        <v>0</v>
      </c>
    </row>
    <row r="54" spans="2:33" ht="24">
      <c r="B54" s="271" t="s">
        <v>349</v>
      </c>
      <c r="C54" s="268">
        <v>4</v>
      </c>
      <c r="D54" s="269">
        <v>0.15866719555731854</v>
      </c>
      <c r="E54" s="127">
        <v>4</v>
      </c>
      <c r="F54" s="127">
        <v>0</v>
      </c>
      <c r="G54" s="127">
        <v>0</v>
      </c>
      <c r="H54" s="127">
        <v>0</v>
      </c>
      <c r="I54" s="81"/>
      <c r="J54" s="271" t="s">
        <v>349</v>
      </c>
      <c r="K54" s="268">
        <v>4</v>
      </c>
      <c r="L54" s="269">
        <v>0.15866719555731854</v>
      </c>
      <c r="M54" s="127">
        <v>4</v>
      </c>
      <c r="N54" s="305">
        <v>100</v>
      </c>
      <c r="O54" s="127">
        <v>0</v>
      </c>
      <c r="P54" s="305">
        <v>0</v>
      </c>
      <c r="S54" s="271" t="s">
        <v>523</v>
      </c>
      <c r="T54" s="268">
        <v>1</v>
      </c>
      <c r="U54" s="269">
        <v>3.9666798889329634E-2</v>
      </c>
      <c r="V54" s="127">
        <v>1</v>
      </c>
      <c r="W54" s="127">
        <v>0</v>
      </c>
      <c r="X54" s="127">
        <v>0</v>
      </c>
      <c r="Y54" s="127">
        <v>0</v>
      </c>
      <c r="Z54" s="81"/>
      <c r="AA54" s="271" t="s">
        <v>523</v>
      </c>
      <c r="AB54" s="268">
        <v>1</v>
      </c>
      <c r="AC54" s="269">
        <v>3.9666798889329634E-2</v>
      </c>
      <c r="AD54" s="127">
        <v>1</v>
      </c>
      <c r="AE54" s="279">
        <f t="shared" si="0"/>
        <v>100</v>
      </c>
      <c r="AF54" s="127">
        <v>0</v>
      </c>
      <c r="AG54" s="279">
        <v>0</v>
      </c>
    </row>
    <row r="55" spans="2:33" ht="24">
      <c r="B55" s="271" t="s">
        <v>350</v>
      </c>
      <c r="C55" s="268">
        <v>15</v>
      </c>
      <c r="D55" s="269">
        <v>0.59500198333994447</v>
      </c>
      <c r="E55" s="127">
        <v>15</v>
      </c>
      <c r="F55" s="127">
        <v>0</v>
      </c>
      <c r="G55" s="127">
        <v>0</v>
      </c>
      <c r="H55" s="127">
        <v>0</v>
      </c>
      <c r="I55" s="81"/>
      <c r="J55" s="271" t="s">
        <v>350</v>
      </c>
      <c r="K55" s="268">
        <v>15</v>
      </c>
      <c r="L55" s="269">
        <v>0.59500198333994447</v>
      </c>
      <c r="M55" s="127">
        <v>9</v>
      </c>
      <c r="N55" s="305">
        <v>60</v>
      </c>
      <c r="O55" s="127">
        <v>6</v>
      </c>
      <c r="P55" s="305">
        <v>40</v>
      </c>
      <c r="S55" s="271" t="s">
        <v>348</v>
      </c>
      <c r="T55" s="268">
        <v>6</v>
      </c>
      <c r="U55" s="269">
        <v>0.23800079333597779</v>
      </c>
      <c r="V55" s="127">
        <v>6</v>
      </c>
      <c r="W55" s="127">
        <v>0</v>
      </c>
      <c r="X55" s="127">
        <v>0</v>
      </c>
      <c r="Y55" s="127">
        <v>0</v>
      </c>
      <c r="Z55" s="81"/>
      <c r="AA55" s="271" t="s">
        <v>348</v>
      </c>
      <c r="AB55" s="268">
        <v>6</v>
      </c>
      <c r="AC55" s="269">
        <v>0.23800079333597779</v>
      </c>
      <c r="AD55" s="127">
        <v>6</v>
      </c>
      <c r="AE55" s="279">
        <f t="shared" si="0"/>
        <v>100</v>
      </c>
      <c r="AF55" s="127">
        <v>0</v>
      </c>
      <c r="AG55" s="279">
        <v>0</v>
      </c>
    </row>
    <row r="56" spans="2:33" ht="24">
      <c r="B56" s="271" t="s">
        <v>472</v>
      </c>
      <c r="C56" s="268">
        <v>1</v>
      </c>
      <c r="D56" s="269">
        <v>3.9666798889329634E-2</v>
      </c>
      <c r="E56" s="127">
        <v>1</v>
      </c>
      <c r="F56" s="127">
        <v>0</v>
      </c>
      <c r="G56" s="127">
        <v>0</v>
      </c>
      <c r="H56" s="127">
        <v>0</v>
      </c>
      <c r="I56" s="81"/>
      <c r="J56" s="271" t="s">
        <v>472</v>
      </c>
      <c r="K56" s="268">
        <v>1</v>
      </c>
      <c r="L56" s="269">
        <v>3.9666798889329634E-2</v>
      </c>
      <c r="M56" s="127">
        <v>1</v>
      </c>
      <c r="N56" s="305">
        <v>100</v>
      </c>
      <c r="O56" s="127">
        <v>0</v>
      </c>
      <c r="P56" s="305">
        <v>0</v>
      </c>
      <c r="S56" s="271" t="s">
        <v>349</v>
      </c>
      <c r="T56" s="268">
        <v>3</v>
      </c>
      <c r="U56" s="269">
        <v>0.11900039666798889</v>
      </c>
      <c r="V56" s="127">
        <v>3</v>
      </c>
      <c r="W56" s="127">
        <v>0</v>
      </c>
      <c r="X56" s="127">
        <v>0</v>
      </c>
      <c r="Y56" s="127">
        <v>0</v>
      </c>
      <c r="Z56" s="81"/>
      <c r="AA56" s="271" t="s">
        <v>349</v>
      </c>
      <c r="AB56" s="268">
        <v>3</v>
      </c>
      <c r="AC56" s="269">
        <v>0.11900039666798889</v>
      </c>
      <c r="AD56" s="127">
        <v>3</v>
      </c>
      <c r="AE56" s="279">
        <f t="shared" si="0"/>
        <v>100</v>
      </c>
      <c r="AF56" s="127">
        <v>0</v>
      </c>
      <c r="AG56" s="279">
        <v>0</v>
      </c>
    </row>
    <row r="57" spans="2:33" ht="24">
      <c r="B57" s="271" t="s">
        <v>351</v>
      </c>
      <c r="C57" s="268">
        <v>1</v>
      </c>
      <c r="D57" s="269">
        <v>3.9666798889329634E-2</v>
      </c>
      <c r="E57" s="127">
        <v>1</v>
      </c>
      <c r="F57" s="127">
        <v>0</v>
      </c>
      <c r="G57" s="127">
        <v>0</v>
      </c>
      <c r="H57" s="127">
        <v>0</v>
      </c>
      <c r="I57" s="81"/>
      <c r="J57" s="271" t="s">
        <v>351</v>
      </c>
      <c r="K57" s="268">
        <v>1</v>
      </c>
      <c r="L57" s="269">
        <v>3.9666798889329634E-2</v>
      </c>
      <c r="M57" s="127">
        <v>0</v>
      </c>
      <c r="N57" s="305">
        <v>0</v>
      </c>
      <c r="O57" s="127">
        <v>1</v>
      </c>
      <c r="P57" s="305">
        <v>100</v>
      </c>
      <c r="S57" s="271" t="s">
        <v>350</v>
      </c>
      <c r="T57" s="268">
        <v>21</v>
      </c>
      <c r="U57" s="269">
        <v>0.83300277667592226</v>
      </c>
      <c r="V57" s="127">
        <v>21</v>
      </c>
      <c r="W57" s="127">
        <v>0</v>
      </c>
      <c r="X57" s="127">
        <v>0</v>
      </c>
      <c r="Y57" s="127">
        <v>0</v>
      </c>
      <c r="Z57" s="81"/>
      <c r="AA57" s="271" t="s">
        <v>350</v>
      </c>
      <c r="AB57" s="268">
        <v>21</v>
      </c>
      <c r="AC57" s="269">
        <v>0.83300277667592226</v>
      </c>
      <c r="AD57" s="127">
        <v>15</v>
      </c>
      <c r="AE57" s="279">
        <f t="shared" si="0"/>
        <v>71.428571428571431</v>
      </c>
      <c r="AF57" s="127">
        <v>6</v>
      </c>
      <c r="AG57" s="279">
        <v>28.571428571428569</v>
      </c>
    </row>
    <row r="58" spans="2:33" ht="24">
      <c r="B58" s="271" t="s">
        <v>352</v>
      </c>
      <c r="C58" s="268">
        <v>5</v>
      </c>
      <c r="D58" s="269">
        <v>0.19833399444664812</v>
      </c>
      <c r="E58" s="127">
        <v>5</v>
      </c>
      <c r="F58" s="127">
        <v>0</v>
      </c>
      <c r="G58" s="127">
        <v>0</v>
      </c>
      <c r="H58" s="127">
        <v>0</v>
      </c>
      <c r="I58" s="81"/>
      <c r="J58" s="271" t="s">
        <v>352</v>
      </c>
      <c r="K58" s="268">
        <v>5</v>
      </c>
      <c r="L58" s="269">
        <v>0.19833399444664812</v>
      </c>
      <c r="M58" s="127">
        <v>5</v>
      </c>
      <c r="N58" s="305">
        <v>100</v>
      </c>
      <c r="O58" s="127">
        <v>0</v>
      </c>
      <c r="P58" s="305">
        <v>0</v>
      </c>
      <c r="S58" s="271" t="s">
        <v>472</v>
      </c>
      <c r="T58" s="268">
        <v>1</v>
      </c>
      <c r="U58" s="269">
        <v>3.9666798889329634E-2</v>
      </c>
      <c r="V58" s="127">
        <v>1</v>
      </c>
      <c r="W58" s="127">
        <v>0</v>
      </c>
      <c r="X58" s="127">
        <v>0</v>
      </c>
      <c r="Y58" s="127">
        <v>0</v>
      </c>
      <c r="Z58" s="81"/>
      <c r="AA58" s="271" t="s">
        <v>472</v>
      </c>
      <c r="AB58" s="268">
        <v>1</v>
      </c>
      <c r="AC58" s="269">
        <v>3.9666798889329634E-2</v>
      </c>
      <c r="AD58" s="127">
        <v>1</v>
      </c>
      <c r="AE58" s="279">
        <f t="shared" si="0"/>
        <v>100</v>
      </c>
      <c r="AF58" s="127">
        <v>0</v>
      </c>
      <c r="AG58" s="279">
        <v>0</v>
      </c>
    </row>
    <row r="59" spans="2:33" ht="24">
      <c r="B59" s="271" t="s">
        <v>353</v>
      </c>
      <c r="C59" s="268">
        <v>3</v>
      </c>
      <c r="D59" s="269">
        <v>0.11900039666798889</v>
      </c>
      <c r="E59" s="127">
        <v>3</v>
      </c>
      <c r="F59" s="127">
        <v>0</v>
      </c>
      <c r="G59" s="127">
        <v>0</v>
      </c>
      <c r="H59" s="127">
        <v>0</v>
      </c>
      <c r="I59" s="81"/>
      <c r="J59" s="271" t="s">
        <v>353</v>
      </c>
      <c r="K59" s="268">
        <v>3</v>
      </c>
      <c r="L59" s="269">
        <v>0.11900039666798889</v>
      </c>
      <c r="M59" s="127">
        <v>3</v>
      </c>
      <c r="N59" s="305">
        <v>100</v>
      </c>
      <c r="O59" s="127">
        <v>0</v>
      </c>
      <c r="P59" s="305">
        <v>0</v>
      </c>
      <c r="S59" s="271" t="s">
        <v>351</v>
      </c>
      <c r="T59" s="268">
        <v>1</v>
      </c>
      <c r="U59" s="269">
        <v>3.9666798889329634E-2</v>
      </c>
      <c r="V59" s="127">
        <v>1</v>
      </c>
      <c r="W59" s="127">
        <v>0</v>
      </c>
      <c r="X59" s="127">
        <v>0</v>
      </c>
      <c r="Y59" s="127">
        <v>0</v>
      </c>
      <c r="Z59" s="81"/>
      <c r="AA59" s="271" t="s">
        <v>351</v>
      </c>
      <c r="AB59" s="268">
        <v>1</v>
      </c>
      <c r="AC59" s="269">
        <v>3.9666798889329634E-2</v>
      </c>
      <c r="AD59" s="127">
        <v>0</v>
      </c>
      <c r="AE59" s="279">
        <f t="shared" si="0"/>
        <v>0</v>
      </c>
      <c r="AF59" s="127">
        <v>1</v>
      </c>
      <c r="AG59" s="279">
        <v>100</v>
      </c>
    </row>
    <row r="60" spans="2:33">
      <c r="B60" s="271" t="s">
        <v>354</v>
      </c>
      <c r="C60" s="268">
        <v>2</v>
      </c>
      <c r="D60" s="269">
        <v>7.9333597778659268E-2</v>
      </c>
      <c r="E60" s="127">
        <v>2</v>
      </c>
      <c r="F60" s="127">
        <v>0</v>
      </c>
      <c r="G60" s="127">
        <v>0</v>
      </c>
      <c r="H60" s="127">
        <v>0</v>
      </c>
      <c r="I60" s="81"/>
      <c r="J60" s="271" t="s">
        <v>354</v>
      </c>
      <c r="K60" s="268">
        <v>2</v>
      </c>
      <c r="L60" s="269">
        <v>7.9333597778659268E-2</v>
      </c>
      <c r="M60" s="127">
        <v>2</v>
      </c>
      <c r="N60" s="305">
        <v>100</v>
      </c>
      <c r="O60" s="127">
        <v>0</v>
      </c>
      <c r="P60" s="305">
        <v>0</v>
      </c>
      <c r="S60" s="271" t="s">
        <v>352</v>
      </c>
      <c r="T60" s="268">
        <v>6</v>
      </c>
      <c r="U60" s="269">
        <v>0.23800079333597779</v>
      </c>
      <c r="V60" s="127">
        <v>6</v>
      </c>
      <c r="W60" s="127">
        <v>0</v>
      </c>
      <c r="X60" s="127">
        <v>0</v>
      </c>
      <c r="Y60" s="127">
        <v>0</v>
      </c>
      <c r="Z60" s="81"/>
      <c r="AA60" s="271" t="s">
        <v>352</v>
      </c>
      <c r="AB60" s="268">
        <v>6</v>
      </c>
      <c r="AC60" s="269">
        <v>0.23800079333597779</v>
      </c>
      <c r="AD60" s="127">
        <v>6</v>
      </c>
      <c r="AE60" s="279">
        <f t="shared" si="0"/>
        <v>100</v>
      </c>
      <c r="AF60" s="127">
        <v>0</v>
      </c>
      <c r="AG60" s="279">
        <v>0</v>
      </c>
    </row>
    <row r="61" spans="2:33" ht="24">
      <c r="B61" s="271" t="s">
        <v>524</v>
      </c>
      <c r="C61" s="268">
        <v>1</v>
      </c>
      <c r="D61" s="269">
        <v>3.9666798889329634E-2</v>
      </c>
      <c r="E61" s="127">
        <v>1</v>
      </c>
      <c r="F61" s="127">
        <v>0</v>
      </c>
      <c r="G61" s="127">
        <v>0</v>
      </c>
      <c r="H61" s="127">
        <v>0</v>
      </c>
      <c r="I61" s="81"/>
      <c r="J61" s="271" t="s">
        <v>524</v>
      </c>
      <c r="K61" s="268">
        <v>1</v>
      </c>
      <c r="L61" s="269">
        <v>3.9666798889329634E-2</v>
      </c>
      <c r="M61" s="127">
        <v>1</v>
      </c>
      <c r="N61" s="305">
        <v>100</v>
      </c>
      <c r="O61" s="127">
        <v>0</v>
      </c>
      <c r="P61" s="305">
        <v>0</v>
      </c>
      <c r="S61" s="271" t="s">
        <v>353</v>
      </c>
      <c r="T61" s="268">
        <v>3</v>
      </c>
      <c r="U61" s="269">
        <v>0.11900039666798889</v>
      </c>
      <c r="V61" s="127">
        <v>3</v>
      </c>
      <c r="W61" s="127">
        <v>0</v>
      </c>
      <c r="X61" s="127">
        <v>0</v>
      </c>
      <c r="Y61" s="127">
        <v>0</v>
      </c>
      <c r="Z61" s="81"/>
      <c r="AA61" s="271" t="s">
        <v>353</v>
      </c>
      <c r="AB61" s="268">
        <v>3</v>
      </c>
      <c r="AC61" s="269">
        <v>0.11900039666798889</v>
      </c>
      <c r="AD61" s="127">
        <v>3</v>
      </c>
      <c r="AE61" s="279">
        <f t="shared" si="0"/>
        <v>100</v>
      </c>
      <c r="AF61" s="127">
        <v>0</v>
      </c>
      <c r="AG61" s="279">
        <v>0</v>
      </c>
    </row>
    <row r="62" spans="2:33" ht="24">
      <c r="B62" s="271" t="s">
        <v>355</v>
      </c>
      <c r="C62" s="268">
        <v>9</v>
      </c>
      <c r="D62" s="269">
        <v>0.35700119000396668</v>
      </c>
      <c r="E62" s="127">
        <v>9</v>
      </c>
      <c r="F62" s="127">
        <v>0</v>
      </c>
      <c r="G62" s="127">
        <v>0</v>
      </c>
      <c r="H62" s="127">
        <v>0</v>
      </c>
      <c r="I62" s="81"/>
      <c r="J62" s="271" t="s">
        <v>355</v>
      </c>
      <c r="K62" s="268">
        <v>9</v>
      </c>
      <c r="L62" s="269">
        <v>0.35700119000396668</v>
      </c>
      <c r="M62" s="127">
        <v>8</v>
      </c>
      <c r="N62" s="305">
        <v>88.888888888888886</v>
      </c>
      <c r="O62" s="127">
        <v>1</v>
      </c>
      <c r="P62" s="305">
        <v>11.111111111111111</v>
      </c>
      <c r="S62" s="271" t="s">
        <v>354</v>
      </c>
      <c r="T62" s="268">
        <v>2</v>
      </c>
      <c r="U62" s="269">
        <v>7.9333597778659268E-2</v>
      </c>
      <c r="V62" s="127">
        <v>2</v>
      </c>
      <c r="W62" s="127">
        <v>0</v>
      </c>
      <c r="X62" s="127">
        <v>0</v>
      </c>
      <c r="Y62" s="127">
        <v>0</v>
      </c>
      <c r="Z62" s="81"/>
      <c r="AA62" s="271" t="s">
        <v>354</v>
      </c>
      <c r="AB62" s="268">
        <v>2</v>
      </c>
      <c r="AC62" s="269">
        <v>7.9333597778659268E-2</v>
      </c>
      <c r="AD62" s="127">
        <v>2</v>
      </c>
      <c r="AE62" s="279">
        <f t="shared" si="0"/>
        <v>100</v>
      </c>
      <c r="AF62" s="127">
        <v>0</v>
      </c>
      <c r="AG62" s="279">
        <v>0</v>
      </c>
    </row>
    <row r="63" spans="2:33" ht="24">
      <c r="B63" s="271" t="s">
        <v>473</v>
      </c>
      <c r="C63" s="268">
        <v>2</v>
      </c>
      <c r="D63" s="269">
        <v>7.9333597778659268E-2</v>
      </c>
      <c r="E63" s="127">
        <v>2</v>
      </c>
      <c r="F63" s="127">
        <v>0</v>
      </c>
      <c r="G63" s="127">
        <v>0</v>
      </c>
      <c r="H63" s="127">
        <v>0</v>
      </c>
      <c r="I63" s="81"/>
      <c r="J63" s="271" t="s">
        <v>473</v>
      </c>
      <c r="K63" s="268">
        <v>2</v>
      </c>
      <c r="L63" s="269">
        <v>7.9333597778659268E-2</v>
      </c>
      <c r="M63" s="127">
        <v>2</v>
      </c>
      <c r="N63" s="305">
        <v>100</v>
      </c>
      <c r="O63" s="127">
        <v>0</v>
      </c>
      <c r="P63" s="305">
        <v>0</v>
      </c>
      <c r="S63" s="271" t="s">
        <v>524</v>
      </c>
      <c r="T63" s="268">
        <v>1</v>
      </c>
      <c r="U63" s="269">
        <v>3.9666798889329634E-2</v>
      </c>
      <c r="V63" s="127">
        <v>1</v>
      </c>
      <c r="W63" s="127">
        <v>0</v>
      </c>
      <c r="X63" s="127">
        <v>0</v>
      </c>
      <c r="Y63" s="127">
        <v>0</v>
      </c>
      <c r="Z63" s="81"/>
      <c r="AA63" s="271" t="s">
        <v>524</v>
      </c>
      <c r="AB63" s="268">
        <v>1</v>
      </c>
      <c r="AC63" s="269">
        <v>3.9666798889329634E-2</v>
      </c>
      <c r="AD63" s="127">
        <v>1</v>
      </c>
      <c r="AE63" s="279">
        <f t="shared" si="0"/>
        <v>100</v>
      </c>
      <c r="AF63" s="127">
        <v>0</v>
      </c>
      <c r="AG63" s="279">
        <v>0</v>
      </c>
    </row>
    <row r="64" spans="2:33" ht="24">
      <c r="B64" s="271" t="s">
        <v>356</v>
      </c>
      <c r="C64" s="268">
        <v>2</v>
      </c>
      <c r="D64" s="269">
        <v>7.9333597778659268E-2</v>
      </c>
      <c r="E64" s="127">
        <v>2</v>
      </c>
      <c r="F64" s="127">
        <v>0</v>
      </c>
      <c r="G64" s="127">
        <v>0</v>
      </c>
      <c r="H64" s="127">
        <v>0</v>
      </c>
      <c r="I64" s="81"/>
      <c r="J64" s="271" t="s">
        <v>356</v>
      </c>
      <c r="K64" s="268">
        <v>2</v>
      </c>
      <c r="L64" s="269">
        <v>7.9333597778659268E-2</v>
      </c>
      <c r="M64" s="127">
        <v>2</v>
      </c>
      <c r="N64" s="305">
        <v>100</v>
      </c>
      <c r="O64" s="127">
        <v>0</v>
      </c>
      <c r="P64" s="305">
        <v>0</v>
      </c>
      <c r="S64" s="271" t="s">
        <v>355</v>
      </c>
      <c r="T64" s="268">
        <v>10</v>
      </c>
      <c r="U64" s="269">
        <v>0.39666798889329624</v>
      </c>
      <c r="V64" s="127">
        <v>10</v>
      </c>
      <c r="W64" s="127">
        <v>0</v>
      </c>
      <c r="X64" s="127">
        <v>0</v>
      </c>
      <c r="Y64" s="127">
        <v>0</v>
      </c>
      <c r="Z64" s="81"/>
      <c r="AA64" s="271" t="s">
        <v>355</v>
      </c>
      <c r="AB64" s="268">
        <v>10</v>
      </c>
      <c r="AC64" s="269">
        <v>0.39666798889329624</v>
      </c>
      <c r="AD64" s="127">
        <v>9</v>
      </c>
      <c r="AE64" s="279">
        <f t="shared" si="0"/>
        <v>90</v>
      </c>
      <c r="AF64" s="127">
        <v>1</v>
      </c>
      <c r="AG64" s="279">
        <v>10</v>
      </c>
    </row>
    <row r="65" spans="2:33" ht="24">
      <c r="B65" s="271" t="s">
        <v>357</v>
      </c>
      <c r="C65" s="268">
        <v>35</v>
      </c>
      <c r="D65" s="269">
        <v>1.3883379611265372</v>
      </c>
      <c r="E65" s="127">
        <v>34</v>
      </c>
      <c r="F65" s="127">
        <v>1</v>
      </c>
      <c r="G65" s="127">
        <v>0</v>
      </c>
      <c r="H65" s="127">
        <v>0</v>
      </c>
      <c r="I65" s="81"/>
      <c r="J65" s="271" t="s">
        <v>357</v>
      </c>
      <c r="K65" s="268">
        <v>35</v>
      </c>
      <c r="L65" s="269">
        <v>1.3883379611265372</v>
      </c>
      <c r="M65" s="127">
        <v>29</v>
      </c>
      <c r="N65" s="305">
        <v>82.857142857142861</v>
      </c>
      <c r="O65" s="127">
        <v>6</v>
      </c>
      <c r="P65" s="305">
        <v>17.142857142857142</v>
      </c>
      <c r="S65" s="271" t="s">
        <v>473</v>
      </c>
      <c r="T65" s="268">
        <v>2</v>
      </c>
      <c r="U65" s="269">
        <v>7.9333597778659268E-2</v>
      </c>
      <c r="V65" s="127">
        <v>2</v>
      </c>
      <c r="W65" s="127">
        <v>0</v>
      </c>
      <c r="X65" s="127">
        <v>0</v>
      </c>
      <c r="Y65" s="127">
        <v>0</v>
      </c>
      <c r="Z65" s="81"/>
      <c r="AA65" s="271" t="s">
        <v>473</v>
      </c>
      <c r="AB65" s="268">
        <v>2</v>
      </c>
      <c r="AC65" s="269">
        <v>7.9333597778659268E-2</v>
      </c>
      <c r="AD65" s="127">
        <v>2</v>
      </c>
      <c r="AE65" s="279">
        <f t="shared" si="0"/>
        <v>100</v>
      </c>
      <c r="AF65" s="127">
        <v>0</v>
      </c>
      <c r="AG65" s="279">
        <v>0</v>
      </c>
    </row>
    <row r="66" spans="2:33">
      <c r="B66" s="271" t="s">
        <v>525</v>
      </c>
      <c r="C66" s="268">
        <v>1</v>
      </c>
      <c r="D66" s="269">
        <v>3.9666798889329634E-2</v>
      </c>
      <c r="E66" s="127">
        <v>1</v>
      </c>
      <c r="F66" s="127">
        <v>0</v>
      </c>
      <c r="G66" s="127">
        <v>0</v>
      </c>
      <c r="H66" s="127">
        <v>0</v>
      </c>
      <c r="I66" s="81"/>
      <c r="J66" s="271" t="s">
        <v>525</v>
      </c>
      <c r="K66" s="268">
        <v>1</v>
      </c>
      <c r="L66" s="269">
        <v>3.9666798889329634E-2</v>
      </c>
      <c r="M66" s="127">
        <v>1</v>
      </c>
      <c r="N66" s="305">
        <v>100</v>
      </c>
      <c r="O66" s="127">
        <v>0</v>
      </c>
      <c r="P66" s="305">
        <v>0</v>
      </c>
      <c r="S66" s="271" t="s">
        <v>356</v>
      </c>
      <c r="T66" s="268">
        <v>2</v>
      </c>
      <c r="U66" s="269">
        <v>7.9333597778659268E-2</v>
      </c>
      <c r="V66" s="127">
        <v>2</v>
      </c>
      <c r="W66" s="127">
        <v>0</v>
      </c>
      <c r="X66" s="127">
        <v>0</v>
      </c>
      <c r="Y66" s="127">
        <v>0</v>
      </c>
      <c r="Z66" s="81"/>
      <c r="AA66" s="271" t="s">
        <v>356</v>
      </c>
      <c r="AB66" s="268">
        <v>2</v>
      </c>
      <c r="AC66" s="269">
        <v>7.9333597778659268E-2</v>
      </c>
      <c r="AD66" s="127">
        <v>2</v>
      </c>
      <c r="AE66" s="279">
        <f t="shared" si="0"/>
        <v>100</v>
      </c>
      <c r="AF66" s="127">
        <v>0</v>
      </c>
      <c r="AG66" s="279">
        <v>0</v>
      </c>
    </row>
    <row r="67" spans="2:33">
      <c r="B67" s="271" t="s">
        <v>526</v>
      </c>
      <c r="C67" s="268">
        <v>1</v>
      </c>
      <c r="D67" s="269">
        <v>3.9666798889329634E-2</v>
      </c>
      <c r="E67" s="127">
        <v>1</v>
      </c>
      <c r="F67" s="127">
        <v>0</v>
      </c>
      <c r="G67" s="127">
        <v>0</v>
      </c>
      <c r="H67" s="127">
        <v>0</v>
      </c>
      <c r="I67" s="81"/>
      <c r="J67" s="271" t="s">
        <v>526</v>
      </c>
      <c r="K67" s="268">
        <v>1</v>
      </c>
      <c r="L67" s="269">
        <v>3.9666798889329634E-2</v>
      </c>
      <c r="M67" s="127">
        <v>1</v>
      </c>
      <c r="N67" s="305">
        <v>100</v>
      </c>
      <c r="O67" s="127">
        <v>0</v>
      </c>
      <c r="P67" s="305">
        <v>0</v>
      </c>
      <c r="S67" s="271" t="s">
        <v>357</v>
      </c>
      <c r="T67" s="268">
        <v>37</v>
      </c>
      <c r="U67" s="269">
        <v>1.4676715589051963</v>
      </c>
      <c r="V67" s="127">
        <v>36</v>
      </c>
      <c r="W67" s="127">
        <v>1</v>
      </c>
      <c r="X67" s="127">
        <v>0</v>
      </c>
      <c r="Y67" s="127">
        <v>0</v>
      </c>
      <c r="Z67" s="81"/>
      <c r="AA67" s="271" t="s">
        <v>357</v>
      </c>
      <c r="AB67" s="268">
        <v>37</v>
      </c>
      <c r="AC67" s="269">
        <v>1.4676715589051963</v>
      </c>
      <c r="AD67" s="127">
        <v>31</v>
      </c>
      <c r="AE67" s="279">
        <f t="shared" si="0"/>
        <v>83.78378378378379</v>
      </c>
      <c r="AF67" s="127">
        <v>6</v>
      </c>
      <c r="AG67" s="279">
        <v>16.216216216216218</v>
      </c>
    </row>
    <row r="68" spans="2:33" ht="24">
      <c r="B68" s="271" t="s">
        <v>358</v>
      </c>
      <c r="C68" s="268">
        <v>1</v>
      </c>
      <c r="D68" s="269">
        <v>3.9666798889329634E-2</v>
      </c>
      <c r="E68" s="127">
        <v>1</v>
      </c>
      <c r="F68" s="127">
        <v>0</v>
      </c>
      <c r="G68" s="127">
        <v>0</v>
      </c>
      <c r="H68" s="127">
        <v>0</v>
      </c>
      <c r="I68" s="81"/>
      <c r="J68" s="271" t="s">
        <v>358</v>
      </c>
      <c r="K68" s="268">
        <v>1</v>
      </c>
      <c r="L68" s="269">
        <v>3.9666798889329634E-2</v>
      </c>
      <c r="M68" s="127">
        <v>0</v>
      </c>
      <c r="N68" s="305">
        <v>0</v>
      </c>
      <c r="O68" s="127">
        <v>1</v>
      </c>
      <c r="P68" s="305">
        <v>100</v>
      </c>
      <c r="S68" s="271" t="s">
        <v>525</v>
      </c>
      <c r="T68" s="268">
        <v>1</v>
      </c>
      <c r="U68" s="269">
        <v>3.9666798889329634E-2</v>
      </c>
      <c r="V68" s="127">
        <v>1</v>
      </c>
      <c r="W68" s="127">
        <v>0</v>
      </c>
      <c r="X68" s="127">
        <v>0</v>
      </c>
      <c r="Y68" s="127">
        <v>0</v>
      </c>
      <c r="Z68" s="81"/>
      <c r="AA68" s="271" t="s">
        <v>525</v>
      </c>
      <c r="AB68" s="268">
        <v>1</v>
      </c>
      <c r="AC68" s="269">
        <v>3.9666798889329634E-2</v>
      </c>
      <c r="AD68" s="127">
        <v>1</v>
      </c>
      <c r="AE68" s="279">
        <f t="shared" si="0"/>
        <v>100</v>
      </c>
      <c r="AF68" s="127">
        <v>0</v>
      </c>
      <c r="AG68" s="279">
        <v>0</v>
      </c>
    </row>
    <row r="69" spans="2:33">
      <c r="B69" s="271" t="s">
        <v>359</v>
      </c>
      <c r="C69" s="268">
        <v>1</v>
      </c>
      <c r="D69" s="269">
        <v>3.9666798889329634E-2</v>
      </c>
      <c r="E69" s="127">
        <v>1</v>
      </c>
      <c r="F69" s="127">
        <v>0</v>
      </c>
      <c r="G69" s="127">
        <v>0</v>
      </c>
      <c r="H69" s="127">
        <v>0</v>
      </c>
      <c r="I69" s="81"/>
      <c r="J69" s="271" t="s">
        <v>359</v>
      </c>
      <c r="K69" s="268">
        <v>1</v>
      </c>
      <c r="L69" s="269">
        <v>3.9666798889329634E-2</v>
      </c>
      <c r="M69" s="127">
        <v>1</v>
      </c>
      <c r="N69" s="305">
        <v>100</v>
      </c>
      <c r="O69" s="127">
        <v>0</v>
      </c>
      <c r="P69" s="305">
        <v>0</v>
      </c>
      <c r="S69" s="271" t="s">
        <v>526</v>
      </c>
      <c r="T69" s="268">
        <v>1</v>
      </c>
      <c r="U69" s="269">
        <v>3.9666798889329634E-2</v>
      </c>
      <c r="V69" s="127">
        <v>1</v>
      </c>
      <c r="W69" s="127">
        <v>0</v>
      </c>
      <c r="X69" s="127">
        <v>0</v>
      </c>
      <c r="Y69" s="127">
        <v>0</v>
      </c>
      <c r="Z69" s="81"/>
      <c r="AA69" s="271" t="s">
        <v>526</v>
      </c>
      <c r="AB69" s="268">
        <v>1</v>
      </c>
      <c r="AC69" s="269">
        <v>3.9666798889329634E-2</v>
      </c>
      <c r="AD69" s="127">
        <v>1</v>
      </c>
      <c r="AE69" s="279">
        <f t="shared" si="0"/>
        <v>100</v>
      </c>
      <c r="AF69" s="127">
        <v>0</v>
      </c>
      <c r="AG69" s="279">
        <v>0</v>
      </c>
    </row>
    <row r="70" spans="2:33" ht="24">
      <c r="B70" s="271" t="s">
        <v>360</v>
      </c>
      <c r="C70" s="268">
        <v>9</v>
      </c>
      <c r="D70" s="269">
        <v>0.35700119000396668</v>
      </c>
      <c r="E70" s="127">
        <v>9</v>
      </c>
      <c r="F70" s="127">
        <v>0</v>
      </c>
      <c r="G70" s="127">
        <v>0</v>
      </c>
      <c r="H70" s="127">
        <v>0</v>
      </c>
      <c r="I70" s="81"/>
      <c r="J70" s="271" t="s">
        <v>360</v>
      </c>
      <c r="K70" s="268">
        <v>9</v>
      </c>
      <c r="L70" s="269">
        <v>0.35700119000396668</v>
      </c>
      <c r="M70" s="127">
        <v>9</v>
      </c>
      <c r="N70" s="305">
        <v>100</v>
      </c>
      <c r="O70" s="127">
        <v>0</v>
      </c>
      <c r="P70" s="305">
        <v>0</v>
      </c>
      <c r="S70" s="271" t="s">
        <v>358</v>
      </c>
      <c r="T70" s="268">
        <v>1</v>
      </c>
      <c r="U70" s="269">
        <v>3.9666798889329634E-2</v>
      </c>
      <c r="V70" s="127">
        <v>1</v>
      </c>
      <c r="W70" s="127">
        <v>0</v>
      </c>
      <c r="X70" s="127">
        <v>0</v>
      </c>
      <c r="Y70" s="127">
        <v>0</v>
      </c>
      <c r="Z70" s="81"/>
      <c r="AA70" s="271" t="s">
        <v>358</v>
      </c>
      <c r="AB70" s="268">
        <v>1</v>
      </c>
      <c r="AC70" s="269">
        <v>3.9666798889329634E-2</v>
      </c>
      <c r="AD70" s="127">
        <v>0</v>
      </c>
      <c r="AE70" s="279">
        <f t="shared" ref="AE70:AE133" si="1">AD70/AB70*100</f>
        <v>0</v>
      </c>
      <c r="AF70" s="127">
        <v>1</v>
      </c>
      <c r="AG70" s="279">
        <v>100</v>
      </c>
    </row>
    <row r="71" spans="2:33" ht="24">
      <c r="B71" s="271" t="s">
        <v>361</v>
      </c>
      <c r="C71" s="268">
        <v>1</v>
      </c>
      <c r="D71" s="269">
        <v>3.9666798889329634E-2</v>
      </c>
      <c r="E71" s="127">
        <v>1</v>
      </c>
      <c r="F71" s="127">
        <v>0</v>
      </c>
      <c r="G71" s="127">
        <v>0</v>
      </c>
      <c r="H71" s="127">
        <v>0</v>
      </c>
      <c r="I71" s="81"/>
      <c r="J71" s="271" t="s">
        <v>361</v>
      </c>
      <c r="K71" s="268">
        <v>1</v>
      </c>
      <c r="L71" s="269">
        <v>3.9666798889329634E-2</v>
      </c>
      <c r="M71" s="127">
        <v>1</v>
      </c>
      <c r="N71" s="305">
        <v>100</v>
      </c>
      <c r="O71" s="127">
        <v>0</v>
      </c>
      <c r="P71" s="305">
        <v>0</v>
      </c>
      <c r="S71" s="271" t="s">
        <v>359</v>
      </c>
      <c r="T71" s="268">
        <v>5</v>
      </c>
      <c r="U71" s="269">
        <v>0.19833399444664812</v>
      </c>
      <c r="V71" s="127">
        <v>4</v>
      </c>
      <c r="W71" s="127">
        <v>1</v>
      </c>
      <c r="X71" s="127">
        <v>0</v>
      </c>
      <c r="Y71" s="127">
        <v>0</v>
      </c>
      <c r="Z71" s="81"/>
      <c r="AA71" s="271" t="s">
        <v>359</v>
      </c>
      <c r="AB71" s="268">
        <v>5</v>
      </c>
      <c r="AC71" s="269">
        <v>0.19833399444664812</v>
      </c>
      <c r="AD71" s="127">
        <v>2</v>
      </c>
      <c r="AE71" s="279">
        <f t="shared" si="1"/>
        <v>40</v>
      </c>
      <c r="AF71" s="127">
        <v>3</v>
      </c>
      <c r="AG71" s="279">
        <v>60</v>
      </c>
    </row>
    <row r="72" spans="2:33" ht="24">
      <c r="B72" s="271" t="s">
        <v>362</v>
      </c>
      <c r="C72" s="268">
        <v>1</v>
      </c>
      <c r="D72" s="269">
        <v>3.9666798889329634E-2</v>
      </c>
      <c r="E72" s="127">
        <v>1</v>
      </c>
      <c r="F72" s="127">
        <v>0</v>
      </c>
      <c r="G72" s="127">
        <v>0</v>
      </c>
      <c r="H72" s="127">
        <v>0</v>
      </c>
      <c r="I72" s="81"/>
      <c r="J72" s="271" t="s">
        <v>362</v>
      </c>
      <c r="K72" s="268">
        <v>1</v>
      </c>
      <c r="L72" s="269">
        <v>3.9666798889329634E-2</v>
      </c>
      <c r="M72" s="127">
        <v>1</v>
      </c>
      <c r="N72" s="305">
        <v>100</v>
      </c>
      <c r="O72" s="127">
        <v>0</v>
      </c>
      <c r="P72" s="305">
        <v>0</v>
      </c>
      <c r="S72" s="271" t="s">
        <v>360</v>
      </c>
      <c r="T72" s="268">
        <v>9</v>
      </c>
      <c r="U72" s="269">
        <v>0.35700119000396668</v>
      </c>
      <c r="V72" s="127">
        <v>9</v>
      </c>
      <c r="W72" s="127">
        <v>0</v>
      </c>
      <c r="X72" s="127">
        <v>0</v>
      </c>
      <c r="Y72" s="127">
        <v>0</v>
      </c>
      <c r="Z72" s="81"/>
      <c r="AA72" s="271" t="s">
        <v>360</v>
      </c>
      <c r="AB72" s="268">
        <v>9</v>
      </c>
      <c r="AC72" s="269">
        <v>0.35700119000396668</v>
      </c>
      <c r="AD72" s="127">
        <v>9</v>
      </c>
      <c r="AE72" s="279">
        <f t="shared" si="1"/>
        <v>100</v>
      </c>
      <c r="AF72" s="127">
        <v>0</v>
      </c>
      <c r="AG72" s="279">
        <v>0</v>
      </c>
    </row>
    <row r="73" spans="2:33" ht="24">
      <c r="B73" s="271" t="s">
        <v>363</v>
      </c>
      <c r="C73" s="268">
        <v>11</v>
      </c>
      <c r="D73" s="269">
        <v>0.43633478778262597</v>
      </c>
      <c r="E73" s="127">
        <v>11</v>
      </c>
      <c r="F73" s="127">
        <v>0</v>
      </c>
      <c r="G73" s="127">
        <v>0</v>
      </c>
      <c r="H73" s="127">
        <v>0</v>
      </c>
      <c r="I73" s="81"/>
      <c r="J73" s="271" t="s">
        <v>363</v>
      </c>
      <c r="K73" s="268">
        <v>11</v>
      </c>
      <c r="L73" s="269">
        <v>0.43633478778262597</v>
      </c>
      <c r="M73" s="127">
        <v>10</v>
      </c>
      <c r="N73" s="305">
        <v>90.909090909090907</v>
      </c>
      <c r="O73" s="127">
        <v>1</v>
      </c>
      <c r="P73" s="305">
        <v>9.0909090909090917</v>
      </c>
      <c r="S73" s="271" t="s">
        <v>361</v>
      </c>
      <c r="T73" s="268">
        <v>1</v>
      </c>
      <c r="U73" s="269">
        <v>3.9666798889329634E-2</v>
      </c>
      <c r="V73" s="127">
        <v>1</v>
      </c>
      <c r="W73" s="127">
        <v>0</v>
      </c>
      <c r="X73" s="127">
        <v>0</v>
      </c>
      <c r="Y73" s="127">
        <v>0</v>
      </c>
      <c r="Z73" s="81"/>
      <c r="AA73" s="271" t="s">
        <v>361</v>
      </c>
      <c r="AB73" s="268">
        <v>1</v>
      </c>
      <c r="AC73" s="269">
        <v>3.9666798889329634E-2</v>
      </c>
      <c r="AD73" s="127">
        <v>1</v>
      </c>
      <c r="AE73" s="279">
        <f t="shared" si="1"/>
        <v>100</v>
      </c>
      <c r="AF73" s="127">
        <v>0</v>
      </c>
      <c r="AG73" s="279">
        <v>0</v>
      </c>
    </row>
    <row r="74" spans="2:33" ht="24">
      <c r="B74" s="271" t="s">
        <v>474</v>
      </c>
      <c r="C74" s="268">
        <v>2</v>
      </c>
      <c r="D74" s="269">
        <v>7.9333597778659268E-2</v>
      </c>
      <c r="E74" s="127">
        <v>2</v>
      </c>
      <c r="F74" s="127">
        <v>0</v>
      </c>
      <c r="G74" s="127">
        <v>0</v>
      </c>
      <c r="H74" s="127">
        <v>0</v>
      </c>
      <c r="I74" s="81"/>
      <c r="J74" s="271" t="s">
        <v>474</v>
      </c>
      <c r="K74" s="268">
        <v>2</v>
      </c>
      <c r="L74" s="269">
        <v>7.9333597778659268E-2</v>
      </c>
      <c r="M74" s="127">
        <v>2</v>
      </c>
      <c r="N74" s="305">
        <v>100</v>
      </c>
      <c r="O74" s="127">
        <v>0</v>
      </c>
      <c r="P74" s="305">
        <v>0</v>
      </c>
      <c r="S74" s="271" t="s">
        <v>545</v>
      </c>
      <c r="T74" s="268">
        <v>1</v>
      </c>
      <c r="U74" s="269">
        <v>3.9666798889329634E-2</v>
      </c>
      <c r="V74" s="127">
        <v>1</v>
      </c>
      <c r="W74" s="127">
        <v>0</v>
      </c>
      <c r="X74" s="127">
        <v>0</v>
      </c>
      <c r="Y74" s="127">
        <v>0</v>
      </c>
      <c r="Z74" s="81"/>
      <c r="AA74" s="271" t="s">
        <v>545</v>
      </c>
      <c r="AB74" s="268">
        <v>1</v>
      </c>
      <c r="AC74" s="269">
        <v>3.9666798889329634E-2</v>
      </c>
      <c r="AD74" s="127">
        <v>0</v>
      </c>
      <c r="AE74" s="279">
        <f t="shared" si="1"/>
        <v>0</v>
      </c>
      <c r="AF74" s="127">
        <v>1</v>
      </c>
      <c r="AG74" s="279">
        <v>100</v>
      </c>
    </row>
    <row r="75" spans="2:33">
      <c r="B75" s="271" t="s">
        <v>364</v>
      </c>
      <c r="C75" s="268">
        <v>2</v>
      </c>
      <c r="D75" s="269">
        <v>7.9333597778659268E-2</v>
      </c>
      <c r="E75" s="127">
        <v>2</v>
      </c>
      <c r="F75" s="127">
        <v>0</v>
      </c>
      <c r="G75" s="127">
        <v>0</v>
      </c>
      <c r="H75" s="127">
        <v>0</v>
      </c>
      <c r="I75" s="81"/>
      <c r="J75" s="271" t="s">
        <v>364</v>
      </c>
      <c r="K75" s="268">
        <v>2</v>
      </c>
      <c r="L75" s="269">
        <v>7.9333597778659268E-2</v>
      </c>
      <c r="M75" s="127">
        <v>1</v>
      </c>
      <c r="N75" s="305">
        <v>50</v>
      </c>
      <c r="O75" s="127">
        <v>1</v>
      </c>
      <c r="P75" s="305">
        <v>50</v>
      </c>
      <c r="S75" s="271" t="s">
        <v>362</v>
      </c>
      <c r="T75" s="268">
        <v>1</v>
      </c>
      <c r="U75" s="269">
        <v>3.9666798889329634E-2</v>
      </c>
      <c r="V75" s="127">
        <v>1</v>
      </c>
      <c r="W75" s="127">
        <v>0</v>
      </c>
      <c r="X75" s="127">
        <v>0</v>
      </c>
      <c r="Y75" s="127">
        <v>0</v>
      </c>
      <c r="Z75" s="81"/>
      <c r="AA75" s="271" t="s">
        <v>362</v>
      </c>
      <c r="AB75" s="268">
        <v>1</v>
      </c>
      <c r="AC75" s="269">
        <v>3.9666798889329634E-2</v>
      </c>
      <c r="AD75" s="127">
        <v>1</v>
      </c>
      <c r="AE75" s="279">
        <f t="shared" si="1"/>
        <v>100</v>
      </c>
      <c r="AF75" s="127">
        <v>0</v>
      </c>
      <c r="AG75" s="279">
        <v>0</v>
      </c>
    </row>
    <row r="76" spans="2:33">
      <c r="B76" s="271" t="s">
        <v>365</v>
      </c>
      <c r="C76" s="268">
        <v>45</v>
      </c>
      <c r="D76" s="269">
        <v>1.7850059500198336</v>
      </c>
      <c r="E76" s="127">
        <v>43</v>
      </c>
      <c r="F76" s="127">
        <v>0</v>
      </c>
      <c r="G76" s="127">
        <v>0</v>
      </c>
      <c r="H76" s="127">
        <v>2</v>
      </c>
      <c r="I76" s="81"/>
      <c r="J76" s="271" t="s">
        <v>365</v>
      </c>
      <c r="K76" s="268">
        <v>45</v>
      </c>
      <c r="L76" s="269">
        <v>1.7850059500198336</v>
      </c>
      <c r="M76" s="127">
        <v>39</v>
      </c>
      <c r="N76" s="305">
        <v>86.666666666666671</v>
      </c>
      <c r="O76" s="127">
        <v>6</v>
      </c>
      <c r="P76" s="305">
        <v>13.333333333333334</v>
      </c>
      <c r="S76" s="271" t="s">
        <v>363</v>
      </c>
      <c r="T76" s="268">
        <v>11</v>
      </c>
      <c r="U76" s="269">
        <v>0.43633478778262597</v>
      </c>
      <c r="V76" s="127">
        <v>11</v>
      </c>
      <c r="W76" s="127">
        <v>0</v>
      </c>
      <c r="X76" s="127">
        <v>0</v>
      </c>
      <c r="Y76" s="127">
        <v>0</v>
      </c>
      <c r="Z76" s="81"/>
      <c r="AA76" s="271" t="s">
        <v>363</v>
      </c>
      <c r="AB76" s="268">
        <v>11</v>
      </c>
      <c r="AC76" s="269">
        <v>0.43633478778262597</v>
      </c>
      <c r="AD76" s="127">
        <v>10</v>
      </c>
      <c r="AE76" s="279">
        <f t="shared" si="1"/>
        <v>90.909090909090907</v>
      </c>
      <c r="AF76" s="127">
        <v>1</v>
      </c>
      <c r="AG76" s="279">
        <v>9.0909090909090917</v>
      </c>
    </row>
    <row r="77" spans="2:33" ht="24">
      <c r="B77" s="271" t="s">
        <v>366</v>
      </c>
      <c r="C77" s="268">
        <v>2</v>
      </c>
      <c r="D77" s="269">
        <v>7.9333597778659268E-2</v>
      </c>
      <c r="E77" s="127">
        <v>2</v>
      </c>
      <c r="F77" s="127">
        <v>0</v>
      </c>
      <c r="G77" s="127">
        <v>0</v>
      </c>
      <c r="H77" s="127">
        <v>0</v>
      </c>
      <c r="I77" s="81"/>
      <c r="J77" s="271" t="s">
        <v>366</v>
      </c>
      <c r="K77" s="268">
        <v>2</v>
      </c>
      <c r="L77" s="269">
        <v>7.9333597778659268E-2</v>
      </c>
      <c r="M77" s="127">
        <v>1</v>
      </c>
      <c r="N77" s="305">
        <v>50</v>
      </c>
      <c r="O77" s="127">
        <v>1</v>
      </c>
      <c r="P77" s="305">
        <v>50</v>
      </c>
      <c r="S77" s="271" t="s">
        <v>474</v>
      </c>
      <c r="T77" s="268">
        <v>2</v>
      </c>
      <c r="U77" s="269">
        <v>7.9333597778659268E-2</v>
      </c>
      <c r="V77" s="127">
        <v>2</v>
      </c>
      <c r="W77" s="127">
        <v>0</v>
      </c>
      <c r="X77" s="127">
        <v>0</v>
      </c>
      <c r="Y77" s="127">
        <v>0</v>
      </c>
      <c r="Z77" s="81"/>
      <c r="AA77" s="271" t="s">
        <v>474</v>
      </c>
      <c r="AB77" s="268">
        <v>2</v>
      </c>
      <c r="AC77" s="269">
        <v>7.9333597778659268E-2</v>
      </c>
      <c r="AD77" s="127">
        <v>2</v>
      </c>
      <c r="AE77" s="279">
        <f t="shared" si="1"/>
        <v>100</v>
      </c>
      <c r="AF77" s="127">
        <v>0</v>
      </c>
      <c r="AG77" s="279">
        <v>0</v>
      </c>
    </row>
    <row r="78" spans="2:33">
      <c r="B78" s="271" t="s">
        <v>367</v>
      </c>
      <c r="C78" s="268">
        <v>2</v>
      </c>
      <c r="D78" s="269">
        <v>7.9333597778659268E-2</v>
      </c>
      <c r="E78" s="127">
        <v>2</v>
      </c>
      <c r="F78" s="127">
        <v>0</v>
      </c>
      <c r="G78" s="127">
        <v>0</v>
      </c>
      <c r="H78" s="127">
        <v>0</v>
      </c>
      <c r="I78" s="81"/>
      <c r="J78" s="271" t="s">
        <v>367</v>
      </c>
      <c r="K78" s="268">
        <v>2</v>
      </c>
      <c r="L78" s="269">
        <v>7.9333597778659268E-2</v>
      </c>
      <c r="M78" s="127">
        <v>2</v>
      </c>
      <c r="N78" s="305">
        <v>100</v>
      </c>
      <c r="O78" s="127">
        <v>0</v>
      </c>
      <c r="P78" s="305">
        <v>0</v>
      </c>
      <c r="S78" s="271" t="s">
        <v>364</v>
      </c>
      <c r="T78" s="268">
        <v>2</v>
      </c>
      <c r="U78" s="269">
        <v>7.9333597778659268E-2</v>
      </c>
      <c r="V78" s="127">
        <v>2</v>
      </c>
      <c r="W78" s="127">
        <v>0</v>
      </c>
      <c r="X78" s="127">
        <v>0</v>
      </c>
      <c r="Y78" s="127">
        <v>0</v>
      </c>
      <c r="Z78" s="81"/>
      <c r="AA78" s="271" t="s">
        <v>364</v>
      </c>
      <c r="AB78" s="268">
        <v>2</v>
      </c>
      <c r="AC78" s="269">
        <v>7.9333597778659268E-2</v>
      </c>
      <c r="AD78" s="127">
        <v>1</v>
      </c>
      <c r="AE78" s="279">
        <f t="shared" si="1"/>
        <v>50</v>
      </c>
      <c r="AF78" s="127">
        <v>1</v>
      </c>
      <c r="AG78" s="279">
        <v>50</v>
      </c>
    </row>
    <row r="79" spans="2:33">
      <c r="B79" s="271" t="s">
        <v>368</v>
      </c>
      <c r="C79" s="268">
        <v>4</v>
      </c>
      <c r="D79" s="269">
        <v>0.15866719555731854</v>
      </c>
      <c r="E79" s="127">
        <v>4</v>
      </c>
      <c r="F79" s="127">
        <v>0</v>
      </c>
      <c r="G79" s="127">
        <v>0</v>
      </c>
      <c r="H79" s="127">
        <v>0</v>
      </c>
      <c r="I79" s="81"/>
      <c r="J79" s="271" t="s">
        <v>368</v>
      </c>
      <c r="K79" s="268">
        <v>4</v>
      </c>
      <c r="L79" s="269">
        <v>0.15866719555731854</v>
      </c>
      <c r="M79" s="127">
        <v>3</v>
      </c>
      <c r="N79" s="305">
        <v>75</v>
      </c>
      <c r="O79" s="127">
        <v>1</v>
      </c>
      <c r="P79" s="305">
        <v>25</v>
      </c>
      <c r="S79" s="271" t="s">
        <v>365</v>
      </c>
      <c r="T79" s="268">
        <v>46</v>
      </c>
      <c r="U79" s="269">
        <v>1.824672748909163</v>
      </c>
      <c r="V79" s="127">
        <v>44</v>
      </c>
      <c r="W79" s="127">
        <v>0</v>
      </c>
      <c r="X79" s="127">
        <v>0</v>
      </c>
      <c r="Y79" s="127">
        <v>2</v>
      </c>
      <c r="Z79" s="81"/>
      <c r="AA79" s="271" t="s">
        <v>365</v>
      </c>
      <c r="AB79" s="268">
        <v>46</v>
      </c>
      <c r="AC79" s="269">
        <v>1.824672748909163</v>
      </c>
      <c r="AD79" s="127">
        <v>39</v>
      </c>
      <c r="AE79" s="279">
        <f t="shared" si="1"/>
        <v>84.782608695652172</v>
      </c>
      <c r="AF79" s="127">
        <v>7</v>
      </c>
      <c r="AG79" s="279">
        <v>15.217391304347828</v>
      </c>
    </row>
    <row r="80" spans="2:33" ht="24">
      <c r="B80" s="271" t="s">
        <v>369</v>
      </c>
      <c r="C80" s="268">
        <v>45</v>
      </c>
      <c r="D80" s="269">
        <v>1.7850059500198336</v>
      </c>
      <c r="E80" s="127">
        <v>45</v>
      </c>
      <c r="F80" s="127">
        <v>0</v>
      </c>
      <c r="G80" s="127">
        <v>0</v>
      </c>
      <c r="H80" s="127">
        <v>0</v>
      </c>
      <c r="I80" s="81"/>
      <c r="J80" s="271" t="s">
        <v>369</v>
      </c>
      <c r="K80" s="268">
        <v>45</v>
      </c>
      <c r="L80" s="269">
        <v>1.7850059500198336</v>
      </c>
      <c r="M80" s="127">
        <v>41</v>
      </c>
      <c r="N80" s="305">
        <v>91.111111111111114</v>
      </c>
      <c r="O80" s="127">
        <v>4</v>
      </c>
      <c r="P80" s="305">
        <v>8.8888888888888893</v>
      </c>
      <c r="S80" s="271" t="s">
        <v>366</v>
      </c>
      <c r="T80" s="268">
        <v>1</v>
      </c>
      <c r="U80" s="269">
        <v>3.9666798889329634E-2</v>
      </c>
      <c r="V80" s="127">
        <v>1</v>
      </c>
      <c r="W80" s="127">
        <v>0</v>
      </c>
      <c r="X80" s="127">
        <v>0</v>
      </c>
      <c r="Y80" s="127">
        <v>0</v>
      </c>
      <c r="Z80" s="81"/>
      <c r="AA80" s="271" t="s">
        <v>366</v>
      </c>
      <c r="AB80" s="268">
        <v>1</v>
      </c>
      <c r="AC80" s="269">
        <v>3.9666798889329634E-2</v>
      </c>
      <c r="AD80" s="127">
        <v>1</v>
      </c>
      <c r="AE80" s="279">
        <f t="shared" si="1"/>
        <v>100</v>
      </c>
      <c r="AF80" s="127">
        <v>0</v>
      </c>
      <c r="AG80" s="279">
        <v>0</v>
      </c>
    </row>
    <row r="81" spans="2:33">
      <c r="B81" s="271" t="s">
        <v>370</v>
      </c>
      <c r="C81" s="268">
        <v>10</v>
      </c>
      <c r="D81" s="269">
        <v>0.39666798889329624</v>
      </c>
      <c r="E81" s="127">
        <v>10</v>
      </c>
      <c r="F81" s="127">
        <v>0</v>
      </c>
      <c r="G81" s="127">
        <v>0</v>
      </c>
      <c r="H81" s="127">
        <v>0</v>
      </c>
      <c r="I81" s="81"/>
      <c r="J81" s="271" t="s">
        <v>370</v>
      </c>
      <c r="K81" s="268">
        <v>10</v>
      </c>
      <c r="L81" s="269">
        <v>0.39666798889329624</v>
      </c>
      <c r="M81" s="127">
        <v>9</v>
      </c>
      <c r="N81" s="305">
        <v>90</v>
      </c>
      <c r="O81" s="127">
        <v>1</v>
      </c>
      <c r="P81" s="305">
        <v>10</v>
      </c>
      <c r="S81" s="271" t="s">
        <v>367</v>
      </c>
      <c r="T81" s="268">
        <v>2</v>
      </c>
      <c r="U81" s="269">
        <v>7.9333597778659268E-2</v>
      </c>
      <c r="V81" s="127">
        <v>2</v>
      </c>
      <c r="W81" s="127">
        <v>0</v>
      </c>
      <c r="X81" s="127">
        <v>0</v>
      </c>
      <c r="Y81" s="127">
        <v>0</v>
      </c>
      <c r="Z81" s="81"/>
      <c r="AA81" s="271" t="s">
        <v>367</v>
      </c>
      <c r="AB81" s="268">
        <v>2</v>
      </c>
      <c r="AC81" s="269">
        <v>7.9333597778659268E-2</v>
      </c>
      <c r="AD81" s="127">
        <v>2</v>
      </c>
      <c r="AE81" s="279">
        <f t="shared" si="1"/>
        <v>100</v>
      </c>
      <c r="AF81" s="127">
        <v>0</v>
      </c>
      <c r="AG81" s="279">
        <v>0</v>
      </c>
    </row>
    <row r="82" spans="2:33" ht="24">
      <c r="B82" s="271" t="s">
        <v>371</v>
      </c>
      <c r="C82" s="268">
        <v>17</v>
      </c>
      <c r="D82" s="269">
        <v>0.6743355811186037</v>
      </c>
      <c r="E82" s="127">
        <v>16</v>
      </c>
      <c r="F82" s="127">
        <v>1</v>
      </c>
      <c r="G82" s="127">
        <v>0</v>
      </c>
      <c r="H82" s="127">
        <v>0</v>
      </c>
      <c r="I82" s="81"/>
      <c r="J82" s="271" t="s">
        <v>371</v>
      </c>
      <c r="K82" s="268">
        <v>17</v>
      </c>
      <c r="L82" s="269">
        <v>0.6743355811186037</v>
      </c>
      <c r="M82" s="127">
        <v>17</v>
      </c>
      <c r="N82" s="305">
        <v>100</v>
      </c>
      <c r="O82" s="127">
        <v>0</v>
      </c>
      <c r="P82" s="305">
        <v>0</v>
      </c>
      <c r="S82" s="271" t="s">
        <v>368</v>
      </c>
      <c r="T82" s="268">
        <v>4</v>
      </c>
      <c r="U82" s="269">
        <v>0.15866719555731854</v>
      </c>
      <c r="V82" s="127">
        <v>4</v>
      </c>
      <c r="W82" s="127">
        <v>0</v>
      </c>
      <c r="X82" s="127">
        <v>0</v>
      </c>
      <c r="Y82" s="127">
        <v>0</v>
      </c>
      <c r="Z82" s="81"/>
      <c r="AA82" s="271" t="s">
        <v>368</v>
      </c>
      <c r="AB82" s="268">
        <v>4</v>
      </c>
      <c r="AC82" s="269">
        <v>0.15866719555731854</v>
      </c>
      <c r="AD82" s="127">
        <v>3</v>
      </c>
      <c r="AE82" s="279">
        <f t="shared" si="1"/>
        <v>75</v>
      </c>
      <c r="AF82" s="127">
        <v>1</v>
      </c>
      <c r="AG82" s="279">
        <v>25</v>
      </c>
    </row>
    <row r="83" spans="2:33" ht="24">
      <c r="B83" s="271" t="s">
        <v>372</v>
      </c>
      <c r="C83" s="268">
        <v>10</v>
      </c>
      <c r="D83" s="269">
        <v>0.39666798889329624</v>
      </c>
      <c r="E83" s="127">
        <v>10</v>
      </c>
      <c r="F83" s="127">
        <v>0</v>
      </c>
      <c r="G83" s="127">
        <v>0</v>
      </c>
      <c r="H83" s="127">
        <v>0</v>
      </c>
      <c r="I83" s="81"/>
      <c r="J83" s="271" t="s">
        <v>372</v>
      </c>
      <c r="K83" s="268">
        <v>10</v>
      </c>
      <c r="L83" s="269">
        <v>0.39666798889329624</v>
      </c>
      <c r="M83" s="127">
        <v>9</v>
      </c>
      <c r="N83" s="305">
        <v>90</v>
      </c>
      <c r="O83" s="127">
        <v>1</v>
      </c>
      <c r="P83" s="305">
        <v>10</v>
      </c>
      <c r="S83" s="271" t="s">
        <v>369</v>
      </c>
      <c r="T83" s="268">
        <v>45</v>
      </c>
      <c r="U83" s="269">
        <v>1.7850059500198336</v>
      </c>
      <c r="V83" s="127">
        <v>45</v>
      </c>
      <c r="W83" s="127">
        <v>0</v>
      </c>
      <c r="X83" s="127">
        <v>0</v>
      </c>
      <c r="Y83" s="127">
        <v>0</v>
      </c>
      <c r="Z83" s="81"/>
      <c r="AA83" s="271" t="s">
        <v>369</v>
      </c>
      <c r="AB83" s="268">
        <v>45</v>
      </c>
      <c r="AC83" s="269">
        <v>1.7850059500198336</v>
      </c>
      <c r="AD83" s="127">
        <v>40</v>
      </c>
      <c r="AE83" s="279">
        <f t="shared" si="1"/>
        <v>88.888888888888886</v>
      </c>
      <c r="AF83" s="127">
        <v>5</v>
      </c>
      <c r="AG83" s="279">
        <v>11.111111111111111</v>
      </c>
    </row>
    <row r="84" spans="2:33" ht="24">
      <c r="B84" s="271" t="s">
        <v>373</v>
      </c>
      <c r="C84" s="268">
        <v>28</v>
      </c>
      <c r="D84" s="269">
        <v>1.1106703689012296</v>
      </c>
      <c r="E84" s="127">
        <v>28</v>
      </c>
      <c r="F84" s="127">
        <v>0</v>
      </c>
      <c r="G84" s="127">
        <v>0</v>
      </c>
      <c r="H84" s="127">
        <v>0</v>
      </c>
      <c r="I84" s="81"/>
      <c r="J84" s="271" t="s">
        <v>373</v>
      </c>
      <c r="K84" s="268">
        <v>28</v>
      </c>
      <c r="L84" s="269">
        <v>1.1106703689012296</v>
      </c>
      <c r="M84" s="127">
        <v>26</v>
      </c>
      <c r="N84" s="305">
        <v>92.857142857142861</v>
      </c>
      <c r="O84" s="127">
        <v>2</v>
      </c>
      <c r="P84" s="305">
        <v>7.1428571428571423</v>
      </c>
      <c r="S84" s="271" t="s">
        <v>370</v>
      </c>
      <c r="T84" s="268">
        <v>10</v>
      </c>
      <c r="U84" s="269">
        <v>0.39666798889329624</v>
      </c>
      <c r="V84" s="127">
        <v>10</v>
      </c>
      <c r="W84" s="127">
        <v>0</v>
      </c>
      <c r="X84" s="127">
        <v>0</v>
      </c>
      <c r="Y84" s="127">
        <v>0</v>
      </c>
      <c r="Z84" s="81"/>
      <c r="AA84" s="271" t="s">
        <v>370</v>
      </c>
      <c r="AB84" s="268">
        <v>10</v>
      </c>
      <c r="AC84" s="269">
        <v>0.39666798889329624</v>
      </c>
      <c r="AD84" s="127">
        <v>9</v>
      </c>
      <c r="AE84" s="279">
        <f t="shared" si="1"/>
        <v>90</v>
      </c>
      <c r="AF84" s="127">
        <v>1</v>
      </c>
      <c r="AG84" s="279">
        <v>10</v>
      </c>
    </row>
    <row r="85" spans="2:33" ht="24">
      <c r="B85" s="271" t="s">
        <v>374</v>
      </c>
      <c r="C85" s="268">
        <v>6</v>
      </c>
      <c r="D85" s="269">
        <v>0.23800079333597779</v>
      </c>
      <c r="E85" s="127">
        <v>6</v>
      </c>
      <c r="F85" s="127">
        <v>0</v>
      </c>
      <c r="G85" s="127">
        <v>0</v>
      </c>
      <c r="H85" s="127">
        <v>0</v>
      </c>
      <c r="I85" s="81"/>
      <c r="J85" s="271" t="s">
        <v>374</v>
      </c>
      <c r="K85" s="268">
        <v>6</v>
      </c>
      <c r="L85" s="269">
        <v>0.23800079333597779</v>
      </c>
      <c r="M85" s="127">
        <v>6</v>
      </c>
      <c r="N85" s="305">
        <v>100</v>
      </c>
      <c r="O85" s="127">
        <v>0</v>
      </c>
      <c r="P85" s="305">
        <v>0</v>
      </c>
      <c r="S85" s="271" t="s">
        <v>371</v>
      </c>
      <c r="T85" s="268">
        <v>17</v>
      </c>
      <c r="U85" s="269">
        <v>0.6743355811186037</v>
      </c>
      <c r="V85" s="127">
        <v>16</v>
      </c>
      <c r="W85" s="127">
        <v>1</v>
      </c>
      <c r="X85" s="127">
        <v>0</v>
      </c>
      <c r="Y85" s="127">
        <v>0</v>
      </c>
      <c r="Z85" s="81"/>
      <c r="AA85" s="271" t="s">
        <v>371</v>
      </c>
      <c r="AB85" s="268">
        <v>17</v>
      </c>
      <c r="AC85" s="269">
        <v>0.6743355811186037</v>
      </c>
      <c r="AD85" s="127">
        <v>17</v>
      </c>
      <c r="AE85" s="279">
        <f t="shared" si="1"/>
        <v>100</v>
      </c>
      <c r="AF85" s="127">
        <v>0</v>
      </c>
      <c r="AG85" s="279">
        <v>0</v>
      </c>
    </row>
    <row r="86" spans="2:33" ht="24">
      <c r="B86" s="271" t="s">
        <v>375</v>
      </c>
      <c r="C86" s="268">
        <v>1</v>
      </c>
      <c r="D86" s="269">
        <v>3.9666798889329634E-2</v>
      </c>
      <c r="E86" s="127">
        <v>1</v>
      </c>
      <c r="F86" s="127">
        <v>0</v>
      </c>
      <c r="G86" s="127">
        <v>0</v>
      </c>
      <c r="H86" s="127">
        <v>0</v>
      </c>
      <c r="I86" s="81"/>
      <c r="J86" s="271" t="s">
        <v>375</v>
      </c>
      <c r="K86" s="268">
        <v>1</v>
      </c>
      <c r="L86" s="269">
        <v>3.9666798889329634E-2</v>
      </c>
      <c r="M86" s="127">
        <v>1</v>
      </c>
      <c r="N86" s="305">
        <v>100</v>
      </c>
      <c r="O86" s="127">
        <v>0</v>
      </c>
      <c r="P86" s="305">
        <v>0</v>
      </c>
      <c r="S86" s="271" t="s">
        <v>372</v>
      </c>
      <c r="T86" s="268">
        <v>10</v>
      </c>
      <c r="U86" s="269">
        <v>0.39666798889329624</v>
      </c>
      <c r="V86" s="127">
        <v>10</v>
      </c>
      <c r="W86" s="127">
        <v>0</v>
      </c>
      <c r="X86" s="127">
        <v>0</v>
      </c>
      <c r="Y86" s="127">
        <v>0</v>
      </c>
      <c r="Z86" s="81"/>
      <c r="AA86" s="271" t="s">
        <v>372</v>
      </c>
      <c r="AB86" s="268">
        <v>10</v>
      </c>
      <c r="AC86" s="269">
        <v>0.39666798889329624</v>
      </c>
      <c r="AD86" s="127">
        <v>9</v>
      </c>
      <c r="AE86" s="279">
        <f t="shared" si="1"/>
        <v>90</v>
      </c>
      <c r="AF86" s="127">
        <v>1</v>
      </c>
      <c r="AG86" s="279">
        <v>10</v>
      </c>
    </row>
    <row r="87" spans="2:33" ht="24">
      <c r="B87" s="271" t="s">
        <v>376</v>
      </c>
      <c r="C87" s="268">
        <v>12</v>
      </c>
      <c r="D87" s="269">
        <v>0.47600158667195558</v>
      </c>
      <c r="E87" s="127">
        <v>12</v>
      </c>
      <c r="F87" s="127">
        <v>0</v>
      </c>
      <c r="G87" s="127">
        <v>0</v>
      </c>
      <c r="H87" s="127">
        <v>0</v>
      </c>
      <c r="I87" s="81"/>
      <c r="J87" s="271" t="s">
        <v>376</v>
      </c>
      <c r="K87" s="268">
        <v>12</v>
      </c>
      <c r="L87" s="269">
        <v>0.47600158667195558</v>
      </c>
      <c r="M87" s="127">
        <v>5</v>
      </c>
      <c r="N87" s="305">
        <v>41.666666666666671</v>
      </c>
      <c r="O87" s="127">
        <v>7</v>
      </c>
      <c r="P87" s="305">
        <v>58.333333333333336</v>
      </c>
      <c r="S87" s="271" t="s">
        <v>373</v>
      </c>
      <c r="T87" s="268">
        <v>27</v>
      </c>
      <c r="U87" s="269">
        <v>1.0710035700119001</v>
      </c>
      <c r="V87" s="127">
        <v>27</v>
      </c>
      <c r="W87" s="127">
        <v>0</v>
      </c>
      <c r="X87" s="127">
        <v>0</v>
      </c>
      <c r="Y87" s="127">
        <v>0</v>
      </c>
      <c r="Z87" s="81"/>
      <c r="AA87" s="271" t="s">
        <v>373</v>
      </c>
      <c r="AB87" s="268">
        <v>27</v>
      </c>
      <c r="AC87" s="269">
        <v>1.0710035700119001</v>
      </c>
      <c r="AD87" s="127">
        <v>25</v>
      </c>
      <c r="AE87" s="279">
        <f t="shared" si="1"/>
        <v>92.592592592592595</v>
      </c>
      <c r="AF87" s="127">
        <v>2</v>
      </c>
      <c r="AG87" s="279">
        <v>7.4074074074074066</v>
      </c>
    </row>
    <row r="88" spans="2:33" ht="24">
      <c r="B88" s="271" t="s">
        <v>377</v>
      </c>
      <c r="C88" s="268">
        <v>2</v>
      </c>
      <c r="D88" s="269">
        <v>7.9333597778659268E-2</v>
      </c>
      <c r="E88" s="127">
        <v>2</v>
      </c>
      <c r="F88" s="127">
        <v>0</v>
      </c>
      <c r="G88" s="127">
        <v>0</v>
      </c>
      <c r="H88" s="127">
        <v>0</v>
      </c>
      <c r="I88" s="81"/>
      <c r="J88" s="271" t="s">
        <v>377</v>
      </c>
      <c r="K88" s="268">
        <v>2</v>
      </c>
      <c r="L88" s="269">
        <v>7.9333597778659268E-2</v>
      </c>
      <c r="M88" s="127">
        <v>2</v>
      </c>
      <c r="N88" s="305">
        <v>100</v>
      </c>
      <c r="O88" s="127">
        <v>0</v>
      </c>
      <c r="P88" s="305">
        <v>0</v>
      </c>
      <c r="S88" s="271" t="s">
        <v>374</v>
      </c>
      <c r="T88" s="268">
        <v>7</v>
      </c>
      <c r="U88" s="269">
        <v>0.2776675922253074</v>
      </c>
      <c r="V88" s="127">
        <v>7</v>
      </c>
      <c r="W88" s="127">
        <v>0</v>
      </c>
      <c r="X88" s="127">
        <v>0</v>
      </c>
      <c r="Y88" s="127">
        <v>0</v>
      </c>
      <c r="Z88" s="81"/>
      <c r="AA88" s="271" t="s">
        <v>374</v>
      </c>
      <c r="AB88" s="268">
        <v>7</v>
      </c>
      <c r="AC88" s="269">
        <v>0.2776675922253074</v>
      </c>
      <c r="AD88" s="127">
        <v>7</v>
      </c>
      <c r="AE88" s="279">
        <f t="shared" si="1"/>
        <v>100</v>
      </c>
      <c r="AF88" s="127">
        <v>0</v>
      </c>
      <c r="AG88" s="279">
        <v>0</v>
      </c>
    </row>
    <row r="89" spans="2:33" ht="24">
      <c r="B89" s="271" t="s">
        <v>378</v>
      </c>
      <c r="C89" s="268">
        <v>75</v>
      </c>
      <c r="D89" s="269">
        <v>2.9750099166997224</v>
      </c>
      <c r="E89" s="127">
        <v>75</v>
      </c>
      <c r="F89" s="127">
        <v>0</v>
      </c>
      <c r="G89" s="127">
        <v>0</v>
      </c>
      <c r="H89" s="127">
        <v>0</v>
      </c>
      <c r="I89" s="81"/>
      <c r="J89" s="271" t="s">
        <v>378</v>
      </c>
      <c r="K89" s="268">
        <v>75</v>
      </c>
      <c r="L89" s="269">
        <v>2.9750099166997224</v>
      </c>
      <c r="M89" s="127">
        <v>34</v>
      </c>
      <c r="N89" s="305">
        <v>45.333333333333329</v>
      </c>
      <c r="O89" s="127">
        <v>41</v>
      </c>
      <c r="P89" s="305">
        <v>54.666666666666664</v>
      </c>
      <c r="S89" s="271" t="s">
        <v>375</v>
      </c>
      <c r="T89" s="268">
        <v>2</v>
      </c>
      <c r="U89" s="269">
        <v>7.9333597778659268E-2</v>
      </c>
      <c r="V89" s="127">
        <v>2</v>
      </c>
      <c r="W89" s="127">
        <v>0</v>
      </c>
      <c r="X89" s="127">
        <v>0</v>
      </c>
      <c r="Y89" s="127">
        <v>0</v>
      </c>
      <c r="Z89" s="81"/>
      <c r="AA89" s="271" t="s">
        <v>375</v>
      </c>
      <c r="AB89" s="268">
        <v>2</v>
      </c>
      <c r="AC89" s="269">
        <v>7.9333597778659268E-2</v>
      </c>
      <c r="AD89" s="127">
        <v>2</v>
      </c>
      <c r="AE89" s="279">
        <f t="shared" si="1"/>
        <v>100</v>
      </c>
      <c r="AF89" s="127">
        <v>0</v>
      </c>
      <c r="AG89" s="279">
        <v>0</v>
      </c>
    </row>
    <row r="90" spans="2:33" ht="24">
      <c r="B90" s="271" t="s">
        <v>379</v>
      </c>
      <c r="C90" s="268">
        <v>19</v>
      </c>
      <c r="D90" s="269">
        <v>0.75366917889726304</v>
      </c>
      <c r="E90" s="127">
        <v>19</v>
      </c>
      <c r="F90" s="127">
        <v>0</v>
      </c>
      <c r="G90" s="127">
        <v>0</v>
      </c>
      <c r="H90" s="127">
        <v>0</v>
      </c>
      <c r="I90" s="81"/>
      <c r="J90" s="271" t="s">
        <v>379</v>
      </c>
      <c r="K90" s="268">
        <v>19</v>
      </c>
      <c r="L90" s="269">
        <v>0.75366917889726304</v>
      </c>
      <c r="M90" s="127">
        <v>10</v>
      </c>
      <c r="N90" s="305">
        <v>52.631578947368418</v>
      </c>
      <c r="O90" s="127">
        <v>9</v>
      </c>
      <c r="P90" s="305">
        <v>47.368421052631575</v>
      </c>
      <c r="S90" s="271" t="s">
        <v>376</v>
      </c>
      <c r="T90" s="268">
        <v>12</v>
      </c>
      <c r="U90" s="269">
        <v>0.47600158667195558</v>
      </c>
      <c r="V90" s="127">
        <v>12</v>
      </c>
      <c r="W90" s="127">
        <v>0</v>
      </c>
      <c r="X90" s="127">
        <v>0</v>
      </c>
      <c r="Y90" s="127">
        <v>0</v>
      </c>
      <c r="Z90" s="81"/>
      <c r="AA90" s="271" t="s">
        <v>376</v>
      </c>
      <c r="AB90" s="268">
        <v>12</v>
      </c>
      <c r="AC90" s="269">
        <v>0.47600158667195558</v>
      </c>
      <c r="AD90" s="127">
        <v>5</v>
      </c>
      <c r="AE90" s="279">
        <f t="shared" si="1"/>
        <v>41.666666666666671</v>
      </c>
      <c r="AF90" s="127">
        <v>7</v>
      </c>
      <c r="AG90" s="279">
        <v>58.333333333333336</v>
      </c>
    </row>
    <row r="91" spans="2:33" ht="36">
      <c r="B91" s="271" t="s">
        <v>380</v>
      </c>
      <c r="C91" s="268">
        <v>5</v>
      </c>
      <c r="D91" s="269">
        <v>0.19833399444664812</v>
      </c>
      <c r="E91" s="127">
        <v>5</v>
      </c>
      <c r="F91" s="127">
        <v>0</v>
      </c>
      <c r="G91" s="127">
        <v>0</v>
      </c>
      <c r="H91" s="127">
        <v>0</v>
      </c>
      <c r="I91" s="81"/>
      <c r="J91" s="271" t="s">
        <v>380</v>
      </c>
      <c r="K91" s="268">
        <v>5</v>
      </c>
      <c r="L91" s="269">
        <v>0.19833399444664812</v>
      </c>
      <c r="M91" s="127">
        <v>2</v>
      </c>
      <c r="N91" s="305">
        <v>40</v>
      </c>
      <c r="O91" s="127">
        <v>3</v>
      </c>
      <c r="P91" s="305">
        <v>60</v>
      </c>
      <c r="S91" s="271" t="s">
        <v>377</v>
      </c>
      <c r="T91" s="268">
        <v>3</v>
      </c>
      <c r="U91" s="269">
        <v>0.11900039666798889</v>
      </c>
      <c r="V91" s="127">
        <v>3</v>
      </c>
      <c r="W91" s="127">
        <v>0</v>
      </c>
      <c r="X91" s="127">
        <v>0</v>
      </c>
      <c r="Y91" s="127">
        <v>0</v>
      </c>
      <c r="Z91" s="81"/>
      <c r="AA91" s="271" t="s">
        <v>377</v>
      </c>
      <c r="AB91" s="268">
        <v>3</v>
      </c>
      <c r="AC91" s="269">
        <v>0.11900039666798889</v>
      </c>
      <c r="AD91" s="127">
        <v>3</v>
      </c>
      <c r="AE91" s="279">
        <f t="shared" si="1"/>
        <v>100</v>
      </c>
      <c r="AF91" s="127">
        <v>0</v>
      </c>
      <c r="AG91" s="279">
        <v>0</v>
      </c>
    </row>
    <row r="92" spans="2:33" ht="24">
      <c r="B92" s="271" t="s">
        <v>381</v>
      </c>
      <c r="C92" s="268">
        <v>7</v>
      </c>
      <c r="D92" s="269">
        <v>0.2776675922253074</v>
      </c>
      <c r="E92" s="127">
        <v>7</v>
      </c>
      <c r="F92" s="127">
        <v>0</v>
      </c>
      <c r="G92" s="127">
        <v>0</v>
      </c>
      <c r="H92" s="127">
        <v>0</v>
      </c>
      <c r="I92" s="81"/>
      <c r="J92" s="271" t="s">
        <v>381</v>
      </c>
      <c r="K92" s="268">
        <v>7</v>
      </c>
      <c r="L92" s="269">
        <v>0.2776675922253074</v>
      </c>
      <c r="M92" s="127">
        <v>6</v>
      </c>
      <c r="N92" s="305">
        <v>85.714285714285708</v>
      </c>
      <c r="O92" s="127">
        <v>1</v>
      </c>
      <c r="P92" s="305">
        <v>14.285714285714285</v>
      </c>
      <c r="S92" s="271" t="s">
        <v>378</v>
      </c>
      <c r="T92" s="268">
        <v>98</v>
      </c>
      <c r="U92" s="269">
        <v>3.8873462911543042</v>
      </c>
      <c r="V92" s="127">
        <v>98</v>
      </c>
      <c r="W92" s="127">
        <v>0</v>
      </c>
      <c r="X92" s="127">
        <v>0</v>
      </c>
      <c r="Y92" s="127">
        <v>0</v>
      </c>
      <c r="Z92" s="81"/>
      <c r="AA92" s="271" t="s">
        <v>378</v>
      </c>
      <c r="AB92" s="268">
        <v>98</v>
      </c>
      <c r="AC92" s="269">
        <v>3.8873462911543042</v>
      </c>
      <c r="AD92" s="127">
        <v>41</v>
      </c>
      <c r="AE92" s="279">
        <f t="shared" si="1"/>
        <v>41.836734693877553</v>
      </c>
      <c r="AF92" s="127">
        <v>57</v>
      </c>
      <c r="AG92" s="279">
        <v>58.163265306122447</v>
      </c>
    </row>
    <row r="93" spans="2:33" ht="24">
      <c r="B93" s="271" t="s">
        <v>382</v>
      </c>
      <c r="C93" s="268">
        <v>17</v>
      </c>
      <c r="D93" s="269">
        <v>0.6743355811186037</v>
      </c>
      <c r="E93" s="127">
        <v>17</v>
      </c>
      <c r="F93" s="127">
        <v>0</v>
      </c>
      <c r="G93" s="127">
        <v>0</v>
      </c>
      <c r="H93" s="127">
        <v>0</v>
      </c>
      <c r="I93" s="81"/>
      <c r="J93" s="271" t="s">
        <v>382</v>
      </c>
      <c r="K93" s="268">
        <v>17</v>
      </c>
      <c r="L93" s="269">
        <v>0.6743355811186037</v>
      </c>
      <c r="M93" s="127">
        <v>15</v>
      </c>
      <c r="N93" s="305">
        <v>88.235294117647058</v>
      </c>
      <c r="O93" s="127">
        <v>2</v>
      </c>
      <c r="P93" s="305">
        <v>11.76470588235294</v>
      </c>
      <c r="S93" s="271" t="s">
        <v>379</v>
      </c>
      <c r="T93" s="268">
        <v>23</v>
      </c>
      <c r="U93" s="269">
        <v>0.91233637445458149</v>
      </c>
      <c r="V93" s="127">
        <v>23</v>
      </c>
      <c r="W93" s="127">
        <v>0</v>
      </c>
      <c r="X93" s="127">
        <v>0</v>
      </c>
      <c r="Y93" s="127">
        <v>0</v>
      </c>
      <c r="Z93" s="81"/>
      <c r="AA93" s="271" t="s">
        <v>379</v>
      </c>
      <c r="AB93" s="268">
        <v>23</v>
      </c>
      <c r="AC93" s="269">
        <v>0.91233637445458149</v>
      </c>
      <c r="AD93" s="127">
        <v>11</v>
      </c>
      <c r="AE93" s="279">
        <f t="shared" si="1"/>
        <v>47.826086956521742</v>
      </c>
      <c r="AF93" s="127">
        <v>12</v>
      </c>
      <c r="AG93" s="279">
        <v>52.173913043478258</v>
      </c>
    </row>
    <row r="94" spans="2:33" ht="36">
      <c r="B94" s="271" t="s">
        <v>383</v>
      </c>
      <c r="C94" s="268">
        <v>5</v>
      </c>
      <c r="D94" s="269">
        <v>0.19833399444664812</v>
      </c>
      <c r="E94" s="127">
        <v>5</v>
      </c>
      <c r="F94" s="127">
        <v>0</v>
      </c>
      <c r="G94" s="127">
        <v>0</v>
      </c>
      <c r="H94" s="127">
        <v>0</v>
      </c>
      <c r="I94" s="81"/>
      <c r="J94" s="271" t="s">
        <v>383</v>
      </c>
      <c r="K94" s="268">
        <v>5</v>
      </c>
      <c r="L94" s="269">
        <v>0.19833399444664812</v>
      </c>
      <c r="M94" s="127">
        <v>4</v>
      </c>
      <c r="N94" s="305">
        <v>80</v>
      </c>
      <c r="O94" s="127">
        <v>1</v>
      </c>
      <c r="P94" s="305">
        <v>20</v>
      </c>
      <c r="S94" s="271" t="s">
        <v>380</v>
      </c>
      <c r="T94" s="268">
        <v>5</v>
      </c>
      <c r="U94" s="269">
        <v>0.19833399444664812</v>
      </c>
      <c r="V94" s="127">
        <v>5</v>
      </c>
      <c r="W94" s="127">
        <v>0</v>
      </c>
      <c r="X94" s="127">
        <v>0</v>
      </c>
      <c r="Y94" s="127">
        <v>0</v>
      </c>
      <c r="Z94" s="81"/>
      <c r="AA94" s="271" t="s">
        <v>380</v>
      </c>
      <c r="AB94" s="268">
        <v>5</v>
      </c>
      <c r="AC94" s="269">
        <v>0.19833399444664812</v>
      </c>
      <c r="AD94" s="127">
        <v>2</v>
      </c>
      <c r="AE94" s="279">
        <f t="shared" si="1"/>
        <v>40</v>
      </c>
      <c r="AF94" s="127">
        <v>3</v>
      </c>
      <c r="AG94" s="279">
        <v>60</v>
      </c>
    </row>
    <row r="95" spans="2:33" ht="24">
      <c r="B95" s="271" t="s">
        <v>384</v>
      </c>
      <c r="C95" s="268">
        <v>95</v>
      </c>
      <c r="D95" s="269">
        <v>3.7683458944863149</v>
      </c>
      <c r="E95" s="127">
        <v>94</v>
      </c>
      <c r="F95" s="127">
        <v>1</v>
      </c>
      <c r="G95" s="127">
        <v>0</v>
      </c>
      <c r="H95" s="127">
        <v>0</v>
      </c>
      <c r="I95" s="81"/>
      <c r="J95" s="271" t="s">
        <v>384</v>
      </c>
      <c r="K95" s="268">
        <v>95</v>
      </c>
      <c r="L95" s="269">
        <v>3.7683458944863149</v>
      </c>
      <c r="M95" s="127">
        <v>40</v>
      </c>
      <c r="N95" s="305">
        <v>42.105263157894733</v>
      </c>
      <c r="O95" s="127">
        <v>55</v>
      </c>
      <c r="P95" s="305">
        <v>57.894736842105267</v>
      </c>
      <c r="S95" s="271" t="s">
        <v>381</v>
      </c>
      <c r="T95" s="268">
        <v>9</v>
      </c>
      <c r="U95" s="269">
        <v>0.35700119000396668</v>
      </c>
      <c r="V95" s="127">
        <v>9</v>
      </c>
      <c r="W95" s="127">
        <v>0</v>
      </c>
      <c r="X95" s="127">
        <v>0</v>
      </c>
      <c r="Y95" s="127">
        <v>0</v>
      </c>
      <c r="Z95" s="81"/>
      <c r="AA95" s="271" t="s">
        <v>381</v>
      </c>
      <c r="AB95" s="268">
        <v>9</v>
      </c>
      <c r="AC95" s="269">
        <v>0.35700119000396668</v>
      </c>
      <c r="AD95" s="127">
        <v>8</v>
      </c>
      <c r="AE95" s="279">
        <f t="shared" si="1"/>
        <v>88.888888888888886</v>
      </c>
      <c r="AF95" s="127">
        <v>1</v>
      </c>
      <c r="AG95" s="279">
        <v>11.111111111111111</v>
      </c>
    </row>
    <row r="96" spans="2:33" ht="36">
      <c r="B96" s="271" t="s">
        <v>385</v>
      </c>
      <c r="C96" s="268">
        <v>21</v>
      </c>
      <c r="D96" s="269">
        <v>0.83300277667592226</v>
      </c>
      <c r="E96" s="127">
        <v>21</v>
      </c>
      <c r="F96" s="127">
        <v>0</v>
      </c>
      <c r="G96" s="127">
        <v>0</v>
      </c>
      <c r="H96" s="127">
        <v>0</v>
      </c>
      <c r="I96" s="81"/>
      <c r="J96" s="271" t="s">
        <v>385</v>
      </c>
      <c r="K96" s="268">
        <v>21</v>
      </c>
      <c r="L96" s="269">
        <v>0.83300277667592226</v>
      </c>
      <c r="M96" s="127">
        <v>7</v>
      </c>
      <c r="N96" s="305">
        <v>33.333333333333329</v>
      </c>
      <c r="O96" s="127">
        <v>14</v>
      </c>
      <c r="P96" s="305">
        <v>66.666666666666657</v>
      </c>
      <c r="S96" s="271" t="s">
        <v>382</v>
      </c>
      <c r="T96" s="268">
        <v>19</v>
      </c>
      <c r="U96" s="269">
        <v>0.75366917889726304</v>
      </c>
      <c r="V96" s="127">
        <v>19</v>
      </c>
      <c r="W96" s="127">
        <v>0</v>
      </c>
      <c r="X96" s="127">
        <v>0</v>
      </c>
      <c r="Y96" s="127">
        <v>0</v>
      </c>
      <c r="Z96" s="81"/>
      <c r="AA96" s="271" t="s">
        <v>382</v>
      </c>
      <c r="AB96" s="268">
        <v>19</v>
      </c>
      <c r="AC96" s="269">
        <v>0.75366917889726304</v>
      </c>
      <c r="AD96" s="127">
        <v>16</v>
      </c>
      <c r="AE96" s="279">
        <f t="shared" si="1"/>
        <v>84.210526315789465</v>
      </c>
      <c r="AF96" s="127">
        <v>3</v>
      </c>
      <c r="AG96" s="279">
        <v>15.789473684210526</v>
      </c>
    </row>
    <row r="97" spans="2:33" ht="36">
      <c r="B97" s="271" t="s">
        <v>386</v>
      </c>
      <c r="C97" s="268">
        <v>14</v>
      </c>
      <c r="D97" s="269">
        <v>0.5553351844506148</v>
      </c>
      <c r="E97" s="127">
        <v>14</v>
      </c>
      <c r="F97" s="127">
        <v>0</v>
      </c>
      <c r="G97" s="127">
        <v>0</v>
      </c>
      <c r="H97" s="127">
        <v>0</v>
      </c>
      <c r="I97" s="81"/>
      <c r="J97" s="271" t="s">
        <v>386</v>
      </c>
      <c r="K97" s="268">
        <v>14</v>
      </c>
      <c r="L97" s="269">
        <v>0.5553351844506148</v>
      </c>
      <c r="M97" s="127">
        <v>5</v>
      </c>
      <c r="N97" s="305">
        <v>35.714285714285715</v>
      </c>
      <c r="O97" s="127">
        <v>9</v>
      </c>
      <c r="P97" s="305">
        <v>64.285714285714292</v>
      </c>
      <c r="S97" s="271" t="s">
        <v>383</v>
      </c>
      <c r="T97" s="268">
        <v>7</v>
      </c>
      <c r="U97" s="269">
        <v>0.2776675922253074</v>
      </c>
      <c r="V97" s="127">
        <v>7</v>
      </c>
      <c r="W97" s="127">
        <v>0</v>
      </c>
      <c r="X97" s="127">
        <v>0</v>
      </c>
      <c r="Y97" s="127">
        <v>0</v>
      </c>
      <c r="Z97" s="81"/>
      <c r="AA97" s="271" t="s">
        <v>383</v>
      </c>
      <c r="AB97" s="268">
        <v>7</v>
      </c>
      <c r="AC97" s="269">
        <v>0.2776675922253074</v>
      </c>
      <c r="AD97" s="127">
        <v>5</v>
      </c>
      <c r="AE97" s="279">
        <f t="shared" si="1"/>
        <v>71.428571428571431</v>
      </c>
      <c r="AF97" s="127">
        <v>2</v>
      </c>
      <c r="AG97" s="279">
        <v>28.571428571428569</v>
      </c>
    </row>
    <row r="98" spans="2:33" ht="48">
      <c r="B98" s="271" t="s">
        <v>387</v>
      </c>
      <c r="C98" s="268">
        <v>7</v>
      </c>
      <c r="D98" s="269">
        <v>0.2776675922253074</v>
      </c>
      <c r="E98" s="127">
        <v>7</v>
      </c>
      <c r="F98" s="127">
        <v>0</v>
      </c>
      <c r="G98" s="127">
        <v>0</v>
      </c>
      <c r="H98" s="127">
        <v>0</v>
      </c>
      <c r="I98" s="81"/>
      <c r="J98" s="271" t="s">
        <v>387</v>
      </c>
      <c r="K98" s="268">
        <v>7</v>
      </c>
      <c r="L98" s="269">
        <v>0.2776675922253074</v>
      </c>
      <c r="M98" s="127">
        <v>3</v>
      </c>
      <c r="N98" s="305">
        <v>42.857142857142854</v>
      </c>
      <c r="O98" s="127">
        <v>4</v>
      </c>
      <c r="P98" s="305">
        <v>57.142857142857139</v>
      </c>
      <c r="S98" s="271" t="s">
        <v>384</v>
      </c>
      <c r="T98" s="268">
        <v>96</v>
      </c>
      <c r="U98" s="269">
        <v>3.8080126933756446</v>
      </c>
      <c r="V98" s="127">
        <v>95</v>
      </c>
      <c r="W98" s="127">
        <v>1</v>
      </c>
      <c r="X98" s="127">
        <v>0</v>
      </c>
      <c r="Y98" s="127">
        <v>0</v>
      </c>
      <c r="Z98" s="81"/>
      <c r="AA98" s="271" t="s">
        <v>384</v>
      </c>
      <c r="AB98" s="268">
        <v>96</v>
      </c>
      <c r="AC98" s="269">
        <v>3.8080126933756446</v>
      </c>
      <c r="AD98" s="127">
        <v>40</v>
      </c>
      <c r="AE98" s="279">
        <f t="shared" si="1"/>
        <v>41.666666666666671</v>
      </c>
      <c r="AF98" s="127">
        <v>56</v>
      </c>
      <c r="AG98" s="279">
        <v>58.333333333333336</v>
      </c>
    </row>
    <row r="99" spans="2:33" ht="36">
      <c r="B99" s="271" t="s">
        <v>388</v>
      </c>
      <c r="C99" s="268">
        <v>20</v>
      </c>
      <c r="D99" s="269">
        <v>0.79333597778659248</v>
      </c>
      <c r="E99" s="127">
        <v>20</v>
      </c>
      <c r="F99" s="127">
        <v>0</v>
      </c>
      <c r="G99" s="127">
        <v>0</v>
      </c>
      <c r="H99" s="127">
        <v>0</v>
      </c>
      <c r="I99" s="81"/>
      <c r="J99" s="271" t="s">
        <v>388</v>
      </c>
      <c r="K99" s="268">
        <v>20</v>
      </c>
      <c r="L99" s="269">
        <v>0.79333597778659248</v>
      </c>
      <c r="M99" s="127">
        <v>6</v>
      </c>
      <c r="N99" s="305">
        <v>30</v>
      </c>
      <c r="O99" s="127">
        <v>14</v>
      </c>
      <c r="P99" s="305">
        <v>70</v>
      </c>
      <c r="S99" s="271" t="s">
        <v>385</v>
      </c>
      <c r="T99" s="268">
        <v>22</v>
      </c>
      <c r="U99" s="269">
        <v>0.87266957556525193</v>
      </c>
      <c r="V99" s="127">
        <v>21</v>
      </c>
      <c r="W99" s="127">
        <v>1</v>
      </c>
      <c r="X99" s="127">
        <v>0</v>
      </c>
      <c r="Y99" s="127">
        <v>0</v>
      </c>
      <c r="Z99" s="81"/>
      <c r="AA99" s="271" t="s">
        <v>385</v>
      </c>
      <c r="AB99" s="268">
        <v>22</v>
      </c>
      <c r="AC99" s="269">
        <v>0.87266957556525193</v>
      </c>
      <c r="AD99" s="127">
        <v>7</v>
      </c>
      <c r="AE99" s="279">
        <f t="shared" si="1"/>
        <v>31.818181818181817</v>
      </c>
      <c r="AF99" s="127">
        <v>15</v>
      </c>
      <c r="AG99" s="279">
        <v>68.181818181818173</v>
      </c>
    </row>
    <row r="100" spans="2:33" ht="36">
      <c r="B100" s="271" t="s">
        <v>389</v>
      </c>
      <c r="C100" s="268">
        <v>11</v>
      </c>
      <c r="D100" s="269">
        <v>0.43633478778262597</v>
      </c>
      <c r="E100" s="127">
        <v>11</v>
      </c>
      <c r="F100" s="127">
        <v>0</v>
      </c>
      <c r="G100" s="127">
        <v>0</v>
      </c>
      <c r="H100" s="127">
        <v>0</v>
      </c>
      <c r="I100" s="81"/>
      <c r="J100" s="271" t="s">
        <v>389</v>
      </c>
      <c r="K100" s="268">
        <v>11</v>
      </c>
      <c r="L100" s="269">
        <v>0.43633478778262597</v>
      </c>
      <c r="M100" s="127">
        <v>3</v>
      </c>
      <c r="N100" s="305">
        <v>27.27272727272727</v>
      </c>
      <c r="O100" s="127">
        <v>8</v>
      </c>
      <c r="P100" s="305">
        <v>72.727272727272734</v>
      </c>
      <c r="S100" s="271" t="s">
        <v>386</v>
      </c>
      <c r="T100" s="268">
        <v>15</v>
      </c>
      <c r="U100" s="269">
        <v>0.59500198333994447</v>
      </c>
      <c r="V100" s="127">
        <v>15</v>
      </c>
      <c r="W100" s="127">
        <v>0</v>
      </c>
      <c r="X100" s="127">
        <v>0</v>
      </c>
      <c r="Y100" s="127">
        <v>0</v>
      </c>
      <c r="Z100" s="81"/>
      <c r="AA100" s="271" t="s">
        <v>386</v>
      </c>
      <c r="AB100" s="268">
        <v>15</v>
      </c>
      <c r="AC100" s="269">
        <v>0.59500198333994447</v>
      </c>
      <c r="AD100" s="127">
        <v>6</v>
      </c>
      <c r="AE100" s="279">
        <f t="shared" si="1"/>
        <v>40</v>
      </c>
      <c r="AF100" s="127">
        <v>9</v>
      </c>
      <c r="AG100" s="279">
        <v>60</v>
      </c>
    </row>
    <row r="101" spans="2:33" ht="48">
      <c r="B101" s="271" t="s">
        <v>390</v>
      </c>
      <c r="C101" s="268">
        <v>55</v>
      </c>
      <c r="D101" s="269">
        <v>2.1816739389131299</v>
      </c>
      <c r="E101" s="127">
        <v>55</v>
      </c>
      <c r="F101" s="127">
        <v>0</v>
      </c>
      <c r="G101" s="127">
        <v>0</v>
      </c>
      <c r="H101" s="127">
        <v>0</v>
      </c>
      <c r="I101" s="81"/>
      <c r="J101" s="271" t="s">
        <v>390</v>
      </c>
      <c r="K101" s="268">
        <v>55</v>
      </c>
      <c r="L101" s="269">
        <v>2.1816739389131299</v>
      </c>
      <c r="M101" s="127">
        <v>12</v>
      </c>
      <c r="N101" s="305">
        <v>21.818181818181817</v>
      </c>
      <c r="O101" s="127">
        <v>43</v>
      </c>
      <c r="P101" s="305">
        <v>78.181818181818187</v>
      </c>
      <c r="S101" s="271" t="s">
        <v>387</v>
      </c>
      <c r="T101" s="268">
        <v>7</v>
      </c>
      <c r="U101" s="269">
        <v>0.2776675922253074</v>
      </c>
      <c r="V101" s="127">
        <v>7</v>
      </c>
      <c r="W101" s="127">
        <v>0</v>
      </c>
      <c r="X101" s="127">
        <v>0</v>
      </c>
      <c r="Y101" s="127">
        <v>0</v>
      </c>
      <c r="Z101" s="81"/>
      <c r="AA101" s="271" t="s">
        <v>387</v>
      </c>
      <c r="AB101" s="268">
        <v>7</v>
      </c>
      <c r="AC101" s="269">
        <v>0.2776675922253074</v>
      </c>
      <c r="AD101" s="127">
        <v>3</v>
      </c>
      <c r="AE101" s="279">
        <f t="shared" si="1"/>
        <v>42.857142857142854</v>
      </c>
      <c r="AF101" s="127">
        <v>4</v>
      </c>
      <c r="AG101" s="279">
        <v>57.142857142857139</v>
      </c>
    </row>
    <row r="102" spans="2:33" ht="36">
      <c r="B102" s="271" t="s">
        <v>391</v>
      </c>
      <c r="C102" s="268">
        <v>2</v>
      </c>
      <c r="D102" s="269">
        <v>7.9333597778659268E-2</v>
      </c>
      <c r="E102" s="127">
        <v>2</v>
      </c>
      <c r="F102" s="127">
        <v>0</v>
      </c>
      <c r="G102" s="127">
        <v>0</v>
      </c>
      <c r="H102" s="127">
        <v>0</v>
      </c>
      <c r="I102" s="81"/>
      <c r="J102" s="271" t="s">
        <v>391</v>
      </c>
      <c r="K102" s="268">
        <v>2</v>
      </c>
      <c r="L102" s="269">
        <v>7.9333597778659268E-2</v>
      </c>
      <c r="M102" s="127">
        <v>2</v>
      </c>
      <c r="N102" s="305">
        <v>100</v>
      </c>
      <c r="O102" s="127">
        <v>0</v>
      </c>
      <c r="P102" s="305">
        <v>0</v>
      </c>
      <c r="S102" s="271" t="s">
        <v>388</v>
      </c>
      <c r="T102" s="268">
        <v>22</v>
      </c>
      <c r="U102" s="269">
        <v>0.87266957556525193</v>
      </c>
      <c r="V102" s="127">
        <v>22</v>
      </c>
      <c r="W102" s="127">
        <v>0</v>
      </c>
      <c r="X102" s="127">
        <v>0</v>
      </c>
      <c r="Y102" s="127">
        <v>0</v>
      </c>
      <c r="Z102" s="81"/>
      <c r="AA102" s="271" t="s">
        <v>388</v>
      </c>
      <c r="AB102" s="268">
        <v>22</v>
      </c>
      <c r="AC102" s="269">
        <v>0.87266957556525193</v>
      </c>
      <c r="AD102" s="127">
        <v>6</v>
      </c>
      <c r="AE102" s="279">
        <f t="shared" si="1"/>
        <v>27.27272727272727</v>
      </c>
      <c r="AF102" s="127">
        <v>16</v>
      </c>
      <c r="AG102" s="279">
        <v>72.727272727272734</v>
      </c>
    </row>
    <row r="103" spans="2:33" ht="36">
      <c r="B103" s="271" t="s">
        <v>527</v>
      </c>
      <c r="C103" s="268">
        <v>2</v>
      </c>
      <c r="D103" s="269">
        <v>7.9333597778659268E-2</v>
      </c>
      <c r="E103" s="127">
        <v>2</v>
      </c>
      <c r="F103" s="127">
        <v>0</v>
      </c>
      <c r="G103" s="127">
        <v>0</v>
      </c>
      <c r="H103" s="127">
        <v>0</v>
      </c>
      <c r="I103" s="81"/>
      <c r="J103" s="271" t="s">
        <v>527</v>
      </c>
      <c r="K103" s="268">
        <v>2</v>
      </c>
      <c r="L103" s="269">
        <v>7.9333597778659268E-2</v>
      </c>
      <c r="M103" s="127">
        <v>0</v>
      </c>
      <c r="N103" s="305">
        <v>0</v>
      </c>
      <c r="O103" s="127">
        <v>2</v>
      </c>
      <c r="P103" s="305">
        <v>100</v>
      </c>
      <c r="S103" s="271" t="s">
        <v>389</v>
      </c>
      <c r="T103" s="268">
        <v>11</v>
      </c>
      <c r="U103" s="269">
        <v>0.43633478778262597</v>
      </c>
      <c r="V103" s="127">
        <v>11</v>
      </c>
      <c r="W103" s="127">
        <v>0</v>
      </c>
      <c r="X103" s="127">
        <v>0</v>
      </c>
      <c r="Y103" s="127">
        <v>0</v>
      </c>
      <c r="Z103" s="81"/>
      <c r="AA103" s="271" t="s">
        <v>389</v>
      </c>
      <c r="AB103" s="268">
        <v>11</v>
      </c>
      <c r="AC103" s="269">
        <v>0.43633478778262597</v>
      </c>
      <c r="AD103" s="127">
        <v>3</v>
      </c>
      <c r="AE103" s="279">
        <f t="shared" si="1"/>
        <v>27.27272727272727</v>
      </c>
      <c r="AF103" s="127">
        <v>8</v>
      </c>
      <c r="AG103" s="279">
        <v>72.727272727272734</v>
      </c>
    </row>
    <row r="104" spans="2:33" ht="24">
      <c r="B104" s="271" t="s">
        <v>528</v>
      </c>
      <c r="C104" s="268">
        <v>1</v>
      </c>
      <c r="D104" s="269">
        <v>3.9666798889329634E-2</v>
      </c>
      <c r="E104" s="127">
        <v>1</v>
      </c>
      <c r="F104" s="127">
        <v>0</v>
      </c>
      <c r="G104" s="127">
        <v>0</v>
      </c>
      <c r="H104" s="127">
        <v>0</v>
      </c>
      <c r="I104" s="81"/>
      <c r="J104" s="271" t="s">
        <v>528</v>
      </c>
      <c r="K104" s="268">
        <v>1</v>
      </c>
      <c r="L104" s="269">
        <v>3.9666798889329634E-2</v>
      </c>
      <c r="M104" s="127">
        <v>1</v>
      </c>
      <c r="N104" s="305">
        <v>100</v>
      </c>
      <c r="O104" s="127">
        <v>0</v>
      </c>
      <c r="P104" s="305">
        <v>0</v>
      </c>
      <c r="S104" s="271" t="s">
        <v>390</v>
      </c>
      <c r="T104" s="268">
        <v>58</v>
      </c>
      <c r="U104" s="269">
        <v>2.3006743355811188</v>
      </c>
      <c r="V104" s="127">
        <v>58</v>
      </c>
      <c r="W104" s="127">
        <v>0</v>
      </c>
      <c r="X104" s="127">
        <v>0</v>
      </c>
      <c r="Y104" s="127">
        <v>0</v>
      </c>
      <c r="Z104" s="81"/>
      <c r="AA104" s="271" t="s">
        <v>390</v>
      </c>
      <c r="AB104" s="268">
        <v>58</v>
      </c>
      <c r="AC104" s="269">
        <v>2.3006743355811188</v>
      </c>
      <c r="AD104" s="127">
        <v>12</v>
      </c>
      <c r="AE104" s="279">
        <f t="shared" si="1"/>
        <v>20.689655172413794</v>
      </c>
      <c r="AF104" s="127">
        <v>46</v>
      </c>
      <c r="AG104" s="279">
        <v>79.310344827586206</v>
      </c>
    </row>
    <row r="105" spans="2:33" ht="24">
      <c r="B105" s="271" t="s">
        <v>392</v>
      </c>
      <c r="C105" s="268">
        <v>6</v>
      </c>
      <c r="D105" s="269">
        <v>0.23800079333597779</v>
      </c>
      <c r="E105" s="127">
        <v>6</v>
      </c>
      <c r="F105" s="127">
        <v>0</v>
      </c>
      <c r="G105" s="127">
        <v>0</v>
      </c>
      <c r="H105" s="127">
        <v>0</v>
      </c>
      <c r="I105" s="81"/>
      <c r="J105" s="271" t="s">
        <v>392</v>
      </c>
      <c r="K105" s="268">
        <v>6</v>
      </c>
      <c r="L105" s="269">
        <v>0.23800079333597779</v>
      </c>
      <c r="M105" s="127">
        <v>5</v>
      </c>
      <c r="N105" s="305">
        <v>83.333333333333343</v>
      </c>
      <c r="O105" s="127">
        <v>1</v>
      </c>
      <c r="P105" s="305">
        <v>16.666666666666664</v>
      </c>
      <c r="S105" s="271" t="s">
        <v>391</v>
      </c>
      <c r="T105" s="268">
        <v>2</v>
      </c>
      <c r="U105" s="269">
        <v>7.9333597778659268E-2</v>
      </c>
      <c r="V105" s="127">
        <v>2</v>
      </c>
      <c r="W105" s="127">
        <v>0</v>
      </c>
      <c r="X105" s="127">
        <v>0</v>
      </c>
      <c r="Y105" s="127">
        <v>0</v>
      </c>
      <c r="Z105" s="81"/>
      <c r="AA105" s="271" t="s">
        <v>391</v>
      </c>
      <c r="AB105" s="268">
        <v>2</v>
      </c>
      <c r="AC105" s="269">
        <v>7.9333597778659268E-2</v>
      </c>
      <c r="AD105" s="127">
        <v>2</v>
      </c>
      <c r="AE105" s="279">
        <f t="shared" si="1"/>
        <v>100</v>
      </c>
      <c r="AF105" s="127">
        <v>0</v>
      </c>
      <c r="AG105" s="279">
        <v>0</v>
      </c>
    </row>
    <row r="106" spans="2:33" ht="36">
      <c r="B106" s="271" t="s">
        <v>393</v>
      </c>
      <c r="C106" s="268">
        <v>41</v>
      </c>
      <c r="D106" s="269">
        <v>1.6263387544625147</v>
      </c>
      <c r="E106" s="127">
        <v>41</v>
      </c>
      <c r="F106" s="127">
        <v>0</v>
      </c>
      <c r="G106" s="127">
        <v>0</v>
      </c>
      <c r="H106" s="127">
        <v>0</v>
      </c>
      <c r="I106" s="81"/>
      <c r="J106" s="271" t="s">
        <v>393</v>
      </c>
      <c r="K106" s="268">
        <v>41</v>
      </c>
      <c r="L106" s="269">
        <v>1.6263387544625147</v>
      </c>
      <c r="M106" s="127">
        <v>33</v>
      </c>
      <c r="N106" s="305">
        <v>80.487804878048792</v>
      </c>
      <c r="O106" s="127">
        <v>8</v>
      </c>
      <c r="P106" s="305">
        <v>19.512195121951219</v>
      </c>
      <c r="S106" s="271" t="s">
        <v>527</v>
      </c>
      <c r="T106" s="268">
        <v>2</v>
      </c>
      <c r="U106" s="269">
        <v>7.9333597778659268E-2</v>
      </c>
      <c r="V106" s="127">
        <v>2</v>
      </c>
      <c r="W106" s="127">
        <v>0</v>
      </c>
      <c r="X106" s="127">
        <v>0</v>
      </c>
      <c r="Y106" s="127">
        <v>0</v>
      </c>
      <c r="Z106" s="81"/>
      <c r="AA106" s="271" t="s">
        <v>527</v>
      </c>
      <c r="AB106" s="268">
        <v>2</v>
      </c>
      <c r="AC106" s="269">
        <v>7.9333597778659268E-2</v>
      </c>
      <c r="AD106" s="127">
        <v>0</v>
      </c>
      <c r="AE106" s="279">
        <f t="shared" si="1"/>
        <v>0</v>
      </c>
      <c r="AF106" s="127">
        <v>2</v>
      </c>
      <c r="AG106" s="279">
        <v>100</v>
      </c>
    </row>
    <row r="107" spans="2:33" ht="24">
      <c r="B107" s="271" t="s">
        <v>529</v>
      </c>
      <c r="C107" s="268">
        <v>4</v>
      </c>
      <c r="D107" s="269">
        <v>0.15866719555731854</v>
      </c>
      <c r="E107" s="127">
        <v>4</v>
      </c>
      <c r="F107" s="127">
        <v>0</v>
      </c>
      <c r="G107" s="127">
        <v>0</v>
      </c>
      <c r="H107" s="127">
        <v>0</v>
      </c>
      <c r="I107" s="81"/>
      <c r="J107" s="271" t="s">
        <v>529</v>
      </c>
      <c r="K107" s="268">
        <v>4</v>
      </c>
      <c r="L107" s="269">
        <v>0.15866719555731854</v>
      </c>
      <c r="M107" s="127">
        <v>4</v>
      </c>
      <c r="N107" s="305">
        <v>100</v>
      </c>
      <c r="O107" s="127">
        <v>0</v>
      </c>
      <c r="P107" s="305">
        <v>0</v>
      </c>
      <c r="S107" s="271" t="s">
        <v>528</v>
      </c>
      <c r="T107" s="268">
        <v>1</v>
      </c>
      <c r="U107" s="269">
        <v>3.9666798889329634E-2</v>
      </c>
      <c r="V107" s="127">
        <v>1</v>
      </c>
      <c r="W107" s="127">
        <v>0</v>
      </c>
      <c r="X107" s="127">
        <v>0</v>
      </c>
      <c r="Y107" s="127">
        <v>0</v>
      </c>
      <c r="Z107" s="81"/>
      <c r="AA107" s="271" t="s">
        <v>528</v>
      </c>
      <c r="AB107" s="268">
        <v>1</v>
      </c>
      <c r="AC107" s="269">
        <v>3.9666798889329634E-2</v>
      </c>
      <c r="AD107" s="127">
        <v>1</v>
      </c>
      <c r="AE107" s="279">
        <f t="shared" si="1"/>
        <v>100</v>
      </c>
      <c r="AF107" s="127">
        <v>0</v>
      </c>
      <c r="AG107" s="279">
        <v>0</v>
      </c>
    </row>
    <row r="108" spans="2:33">
      <c r="B108" s="271" t="s">
        <v>394</v>
      </c>
      <c r="C108" s="268">
        <v>10</v>
      </c>
      <c r="D108" s="269">
        <v>0.39666798889329624</v>
      </c>
      <c r="E108" s="127">
        <v>10</v>
      </c>
      <c r="F108" s="127">
        <v>0</v>
      </c>
      <c r="G108" s="127">
        <v>0</v>
      </c>
      <c r="H108" s="127">
        <v>0</v>
      </c>
      <c r="I108" s="81"/>
      <c r="J108" s="271" t="s">
        <v>394</v>
      </c>
      <c r="K108" s="268">
        <v>10</v>
      </c>
      <c r="L108" s="269">
        <v>0.39666798889329624</v>
      </c>
      <c r="M108" s="127">
        <v>8</v>
      </c>
      <c r="N108" s="305">
        <v>80</v>
      </c>
      <c r="O108" s="127">
        <v>2</v>
      </c>
      <c r="P108" s="305">
        <v>20</v>
      </c>
      <c r="S108" s="271" t="s">
        <v>392</v>
      </c>
      <c r="T108" s="268">
        <v>6</v>
      </c>
      <c r="U108" s="269">
        <v>0.23800079333597779</v>
      </c>
      <c r="V108" s="127">
        <v>6</v>
      </c>
      <c r="W108" s="127">
        <v>0</v>
      </c>
      <c r="X108" s="127">
        <v>0</v>
      </c>
      <c r="Y108" s="127">
        <v>0</v>
      </c>
      <c r="Z108" s="81"/>
      <c r="AA108" s="271" t="s">
        <v>392</v>
      </c>
      <c r="AB108" s="268">
        <v>6</v>
      </c>
      <c r="AC108" s="269">
        <v>0.23800079333597779</v>
      </c>
      <c r="AD108" s="127">
        <v>5</v>
      </c>
      <c r="AE108" s="279">
        <f t="shared" si="1"/>
        <v>83.333333333333343</v>
      </c>
      <c r="AF108" s="127">
        <v>1</v>
      </c>
      <c r="AG108" s="279">
        <v>16.666666666666664</v>
      </c>
    </row>
    <row r="109" spans="2:33" ht="24">
      <c r="B109" s="271" t="s">
        <v>475</v>
      </c>
      <c r="C109" s="268">
        <v>12</v>
      </c>
      <c r="D109" s="269">
        <v>0.47600158667195558</v>
      </c>
      <c r="E109" s="127">
        <v>12</v>
      </c>
      <c r="F109" s="127">
        <v>0</v>
      </c>
      <c r="G109" s="127">
        <v>0</v>
      </c>
      <c r="H109" s="127">
        <v>0</v>
      </c>
      <c r="I109" s="81"/>
      <c r="J109" s="271" t="s">
        <v>475</v>
      </c>
      <c r="K109" s="268">
        <v>12</v>
      </c>
      <c r="L109" s="269">
        <v>0.47600158667195558</v>
      </c>
      <c r="M109" s="127">
        <v>5</v>
      </c>
      <c r="N109" s="305">
        <v>41.666666666666671</v>
      </c>
      <c r="O109" s="127">
        <v>7</v>
      </c>
      <c r="P109" s="305">
        <v>58.333333333333336</v>
      </c>
      <c r="S109" s="271" t="s">
        <v>393</v>
      </c>
      <c r="T109" s="268">
        <v>42</v>
      </c>
      <c r="U109" s="269">
        <v>1.6660055533518445</v>
      </c>
      <c r="V109" s="127">
        <v>42</v>
      </c>
      <c r="W109" s="127">
        <v>0</v>
      </c>
      <c r="X109" s="127">
        <v>0</v>
      </c>
      <c r="Y109" s="127">
        <v>0</v>
      </c>
      <c r="Z109" s="81"/>
      <c r="AA109" s="271" t="s">
        <v>393</v>
      </c>
      <c r="AB109" s="268">
        <v>42</v>
      </c>
      <c r="AC109" s="269">
        <v>1.6660055533518445</v>
      </c>
      <c r="AD109" s="127">
        <v>34</v>
      </c>
      <c r="AE109" s="279">
        <f t="shared" si="1"/>
        <v>80.952380952380949</v>
      </c>
      <c r="AF109" s="127">
        <v>8</v>
      </c>
      <c r="AG109" s="279">
        <v>19.047619047619047</v>
      </c>
    </row>
    <row r="110" spans="2:33">
      <c r="B110" s="271" t="s">
        <v>395</v>
      </c>
      <c r="C110" s="268">
        <v>5</v>
      </c>
      <c r="D110" s="269">
        <v>0.19833399444664812</v>
      </c>
      <c r="E110" s="127">
        <v>5</v>
      </c>
      <c r="F110" s="127">
        <v>0</v>
      </c>
      <c r="G110" s="127">
        <v>0</v>
      </c>
      <c r="H110" s="127">
        <v>0</v>
      </c>
      <c r="I110" s="81"/>
      <c r="J110" s="271" t="s">
        <v>395</v>
      </c>
      <c r="K110" s="268">
        <v>5</v>
      </c>
      <c r="L110" s="269">
        <v>0.19833399444664812</v>
      </c>
      <c r="M110" s="127">
        <v>4</v>
      </c>
      <c r="N110" s="305">
        <v>80</v>
      </c>
      <c r="O110" s="127">
        <v>1</v>
      </c>
      <c r="P110" s="305">
        <v>20</v>
      </c>
      <c r="S110" s="271" t="s">
        <v>529</v>
      </c>
      <c r="T110" s="268">
        <v>6</v>
      </c>
      <c r="U110" s="269">
        <v>0.23800079333597779</v>
      </c>
      <c r="V110" s="127">
        <v>6</v>
      </c>
      <c r="W110" s="127">
        <v>0</v>
      </c>
      <c r="X110" s="127">
        <v>0</v>
      </c>
      <c r="Y110" s="127">
        <v>0</v>
      </c>
      <c r="Z110" s="81"/>
      <c r="AA110" s="271" t="s">
        <v>529</v>
      </c>
      <c r="AB110" s="268">
        <v>6</v>
      </c>
      <c r="AC110" s="269">
        <v>0.23800079333597779</v>
      </c>
      <c r="AD110" s="127">
        <v>5</v>
      </c>
      <c r="AE110" s="279">
        <f t="shared" si="1"/>
        <v>83.333333333333343</v>
      </c>
      <c r="AF110" s="127">
        <v>1</v>
      </c>
      <c r="AG110" s="279">
        <v>16.666666666666664</v>
      </c>
    </row>
    <row r="111" spans="2:33">
      <c r="B111" s="271" t="s">
        <v>396</v>
      </c>
      <c r="C111" s="268">
        <v>11</v>
      </c>
      <c r="D111" s="269">
        <v>0.43633478778262597</v>
      </c>
      <c r="E111" s="127">
        <v>11</v>
      </c>
      <c r="F111" s="127">
        <v>0</v>
      </c>
      <c r="G111" s="127">
        <v>0</v>
      </c>
      <c r="H111" s="127">
        <v>0</v>
      </c>
      <c r="I111" s="81"/>
      <c r="J111" s="271" t="s">
        <v>396</v>
      </c>
      <c r="K111" s="268">
        <v>11</v>
      </c>
      <c r="L111" s="269">
        <v>0.43633478778262597</v>
      </c>
      <c r="M111" s="127">
        <v>4</v>
      </c>
      <c r="N111" s="305">
        <v>36.363636363636367</v>
      </c>
      <c r="O111" s="127">
        <v>7</v>
      </c>
      <c r="P111" s="305">
        <v>63.636363636363633</v>
      </c>
      <c r="S111" s="271" t="s">
        <v>394</v>
      </c>
      <c r="T111" s="268">
        <v>11</v>
      </c>
      <c r="U111" s="269">
        <v>0.43633478778262597</v>
      </c>
      <c r="V111" s="127">
        <v>11</v>
      </c>
      <c r="W111" s="127">
        <v>0</v>
      </c>
      <c r="X111" s="127">
        <v>0</v>
      </c>
      <c r="Y111" s="127">
        <v>0</v>
      </c>
      <c r="Z111" s="81"/>
      <c r="AA111" s="271" t="s">
        <v>394</v>
      </c>
      <c r="AB111" s="268">
        <v>11</v>
      </c>
      <c r="AC111" s="269">
        <v>0.43633478778262597</v>
      </c>
      <c r="AD111" s="127">
        <v>9</v>
      </c>
      <c r="AE111" s="279">
        <f t="shared" si="1"/>
        <v>81.818181818181827</v>
      </c>
      <c r="AF111" s="127">
        <v>2</v>
      </c>
      <c r="AG111" s="279">
        <v>18.181818181818183</v>
      </c>
    </row>
    <row r="112" spans="2:33" ht="24">
      <c r="B112" s="271" t="s">
        <v>530</v>
      </c>
      <c r="C112" s="268">
        <v>2</v>
      </c>
      <c r="D112" s="269">
        <v>7.9333597778659268E-2</v>
      </c>
      <c r="E112" s="127">
        <v>2</v>
      </c>
      <c r="F112" s="127">
        <v>0</v>
      </c>
      <c r="G112" s="127">
        <v>0</v>
      </c>
      <c r="H112" s="127">
        <v>0</v>
      </c>
      <c r="I112" s="81"/>
      <c r="J112" s="271" t="s">
        <v>530</v>
      </c>
      <c r="K112" s="268">
        <v>2</v>
      </c>
      <c r="L112" s="269">
        <v>7.9333597778659268E-2</v>
      </c>
      <c r="M112" s="127">
        <v>2</v>
      </c>
      <c r="N112" s="305">
        <v>100</v>
      </c>
      <c r="O112" s="127">
        <v>0</v>
      </c>
      <c r="P112" s="305">
        <v>0</v>
      </c>
      <c r="S112" s="271" t="s">
        <v>395</v>
      </c>
      <c r="T112" s="268">
        <v>17</v>
      </c>
      <c r="U112" s="269">
        <v>0.6743355811186037</v>
      </c>
      <c r="V112" s="127">
        <v>17</v>
      </c>
      <c r="W112" s="127">
        <v>0</v>
      </c>
      <c r="X112" s="127">
        <v>0</v>
      </c>
      <c r="Y112" s="127">
        <v>0</v>
      </c>
      <c r="Z112" s="81"/>
      <c r="AA112" s="271" t="s">
        <v>395</v>
      </c>
      <c r="AB112" s="268">
        <v>17</v>
      </c>
      <c r="AC112" s="269">
        <v>0.6743355811186037</v>
      </c>
      <c r="AD112" s="127">
        <v>9</v>
      </c>
      <c r="AE112" s="279">
        <f t="shared" si="1"/>
        <v>52.941176470588239</v>
      </c>
      <c r="AF112" s="127">
        <v>8</v>
      </c>
      <c r="AG112" s="279">
        <v>47.058823529411761</v>
      </c>
    </row>
    <row r="113" spans="2:33">
      <c r="B113" s="271" t="s">
        <v>531</v>
      </c>
      <c r="C113" s="268">
        <v>1</v>
      </c>
      <c r="D113" s="269">
        <v>3.9666798889329634E-2</v>
      </c>
      <c r="E113" s="127">
        <v>1</v>
      </c>
      <c r="F113" s="127">
        <v>0</v>
      </c>
      <c r="G113" s="127">
        <v>0</v>
      </c>
      <c r="H113" s="127">
        <v>0</v>
      </c>
      <c r="I113" s="81"/>
      <c r="J113" s="271" t="s">
        <v>531</v>
      </c>
      <c r="K113" s="268">
        <v>1</v>
      </c>
      <c r="L113" s="269">
        <v>3.9666798889329634E-2</v>
      </c>
      <c r="M113" s="127">
        <v>1</v>
      </c>
      <c r="N113" s="305">
        <v>100</v>
      </c>
      <c r="O113" s="127">
        <v>0</v>
      </c>
      <c r="P113" s="305">
        <v>0</v>
      </c>
      <c r="S113" s="271" t="s">
        <v>396</v>
      </c>
      <c r="T113" s="268">
        <v>12</v>
      </c>
      <c r="U113" s="269">
        <v>0.47600158667195558</v>
      </c>
      <c r="V113" s="127">
        <v>12</v>
      </c>
      <c r="W113" s="127">
        <v>0</v>
      </c>
      <c r="X113" s="127">
        <v>0</v>
      </c>
      <c r="Y113" s="127">
        <v>0</v>
      </c>
      <c r="Z113" s="81"/>
      <c r="AA113" s="271" t="s">
        <v>396</v>
      </c>
      <c r="AB113" s="268">
        <v>12</v>
      </c>
      <c r="AC113" s="269">
        <v>0.47600158667195558</v>
      </c>
      <c r="AD113" s="127">
        <v>4</v>
      </c>
      <c r="AE113" s="279">
        <f t="shared" si="1"/>
        <v>33.333333333333329</v>
      </c>
      <c r="AF113" s="127">
        <v>8</v>
      </c>
      <c r="AG113" s="279">
        <v>66.666666666666657</v>
      </c>
    </row>
    <row r="114" spans="2:33" ht="24">
      <c r="B114" s="271" t="s">
        <v>397</v>
      </c>
      <c r="C114" s="268">
        <v>82</v>
      </c>
      <c r="D114" s="269">
        <v>3.2526775089250295</v>
      </c>
      <c r="E114" s="127">
        <v>81</v>
      </c>
      <c r="F114" s="127">
        <v>1</v>
      </c>
      <c r="G114" s="127">
        <v>0</v>
      </c>
      <c r="H114" s="127">
        <v>0</v>
      </c>
      <c r="I114" s="81"/>
      <c r="J114" s="271" t="s">
        <v>397</v>
      </c>
      <c r="K114" s="268">
        <v>82</v>
      </c>
      <c r="L114" s="269">
        <v>3.2526775089250295</v>
      </c>
      <c r="M114" s="127">
        <v>41</v>
      </c>
      <c r="N114" s="305">
        <v>50</v>
      </c>
      <c r="O114" s="127">
        <v>41</v>
      </c>
      <c r="P114" s="305">
        <v>50</v>
      </c>
      <c r="S114" s="271" t="s">
        <v>530</v>
      </c>
      <c r="T114" s="268">
        <v>2</v>
      </c>
      <c r="U114" s="269">
        <v>7.9333597778659268E-2</v>
      </c>
      <c r="V114" s="127">
        <v>2</v>
      </c>
      <c r="W114" s="127">
        <v>0</v>
      </c>
      <c r="X114" s="127">
        <v>0</v>
      </c>
      <c r="Y114" s="127">
        <v>0</v>
      </c>
      <c r="Z114" s="81"/>
      <c r="AA114" s="271" t="s">
        <v>530</v>
      </c>
      <c r="AB114" s="268">
        <v>2</v>
      </c>
      <c r="AC114" s="269">
        <v>7.9333597778659268E-2</v>
      </c>
      <c r="AD114" s="127">
        <v>2</v>
      </c>
      <c r="AE114" s="279">
        <f t="shared" si="1"/>
        <v>100</v>
      </c>
      <c r="AF114" s="127">
        <v>0</v>
      </c>
      <c r="AG114" s="279">
        <v>0</v>
      </c>
    </row>
    <row r="115" spans="2:33" ht="24">
      <c r="B115" s="271" t="s">
        <v>398</v>
      </c>
      <c r="C115" s="268">
        <v>19</v>
      </c>
      <c r="D115" s="269">
        <v>0.75366917889726304</v>
      </c>
      <c r="E115" s="127">
        <v>18</v>
      </c>
      <c r="F115" s="127">
        <v>0</v>
      </c>
      <c r="G115" s="127">
        <v>0</v>
      </c>
      <c r="H115" s="127">
        <v>1</v>
      </c>
      <c r="I115" s="81"/>
      <c r="J115" s="271" t="s">
        <v>398</v>
      </c>
      <c r="K115" s="268">
        <v>19</v>
      </c>
      <c r="L115" s="269">
        <v>0.75366917889726304</v>
      </c>
      <c r="M115" s="127">
        <v>5</v>
      </c>
      <c r="N115" s="305">
        <v>26.315789473684209</v>
      </c>
      <c r="O115" s="127">
        <v>14</v>
      </c>
      <c r="P115" s="305">
        <v>73.68421052631578</v>
      </c>
      <c r="S115" s="271" t="s">
        <v>531</v>
      </c>
      <c r="T115" s="268">
        <v>1</v>
      </c>
      <c r="U115" s="269">
        <v>3.9666798889329634E-2</v>
      </c>
      <c r="V115" s="127">
        <v>1</v>
      </c>
      <c r="W115" s="127">
        <v>0</v>
      </c>
      <c r="X115" s="127">
        <v>0</v>
      </c>
      <c r="Y115" s="127">
        <v>0</v>
      </c>
      <c r="Z115" s="81"/>
      <c r="AA115" s="271" t="s">
        <v>531</v>
      </c>
      <c r="AB115" s="268">
        <v>1</v>
      </c>
      <c r="AC115" s="269">
        <v>3.9666798889329634E-2</v>
      </c>
      <c r="AD115" s="127">
        <v>1</v>
      </c>
      <c r="AE115" s="279">
        <f t="shared" si="1"/>
        <v>100</v>
      </c>
      <c r="AF115" s="127">
        <v>0</v>
      </c>
      <c r="AG115" s="279">
        <v>0</v>
      </c>
    </row>
    <row r="116" spans="2:33">
      <c r="B116" s="271" t="s">
        <v>399</v>
      </c>
      <c r="C116" s="268">
        <v>58</v>
      </c>
      <c r="D116" s="269">
        <v>2.3006743355811188</v>
      </c>
      <c r="E116" s="127">
        <v>58</v>
      </c>
      <c r="F116" s="127">
        <v>0</v>
      </c>
      <c r="G116" s="127">
        <v>0</v>
      </c>
      <c r="H116" s="127">
        <v>0</v>
      </c>
      <c r="I116" s="81"/>
      <c r="J116" s="271" t="s">
        <v>399</v>
      </c>
      <c r="K116" s="268">
        <v>58</v>
      </c>
      <c r="L116" s="269">
        <v>2.3006743355811188</v>
      </c>
      <c r="M116" s="127">
        <v>25</v>
      </c>
      <c r="N116" s="305">
        <v>43.103448275862064</v>
      </c>
      <c r="O116" s="127">
        <v>33</v>
      </c>
      <c r="P116" s="305">
        <v>56.896551724137936</v>
      </c>
      <c r="S116" s="271" t="s">
        <v>397</v>
      </c>
      <c r="T116" s="268">
        <v>83</v>
      </c>
      <c r="U116" s="269">
        <v>3.2923443078143593</v>
      </c>
      <c r="V116" s="127">
        <v>82</v>
      </c>
      <c r="W116" s="127">
        <v>1</v>
      </c>
      <c r="X116" s="127">
        <v>0</v>
      </c>
      <c r="Y116" s="127">
        <v>0</v>
      </c>
      <c r="Z116" s="81"/>
      <c r="AA116" s="271" t="s">
        <v>397</v>
      </c>
      <c r="AB116" s="268">
        <v>83</v>
      </c>
      <c r="AC116" s="269">
        <v>3.2923443078143593</v>
      </c>
      <c r="AD116" s="127">
        <v>42</v>
      </c>
      <c r="AE116" s="279">
        <f t="shared" si="1"/>
        <v>50.602409638554214</v>
      </c>
      <c r="AF116" s="127">
        <v>41</v>
      </c>
      <c r="AG116" s="279">
        <v>49.397590361445779</v>
      </c>
    </row>
    <row r="117" spans="2:33" ht="24">
      <c r="B117" s="271" t="s">
        <v>400</v>
      </c>
      <c r="C117" s="268">
        <v>2</v>
      </c>
      <c r="D117" s="269">
        <v>7.9333597778659268E-2</v>
      </c>
      <c r="E117" s="127">
        <v>2</v>
      </c>
      <c r="F117" s="127">
        <v>0</v>
      </c>
      <c r="G117" s="127">
        <v>0</v>
      </c>
      <c r="H117" s="127">
        <v>0</v>
      </c>
      <c r="I117" s="81"/>
      <c r="J117" s="271" t="s">
        <v>400</v>
      </c>
      <c r="K117" s="268">
        <v>2</v>
      </c>
      <c r="L117" s="269">
        <v>7.9333597778659268E-2</v>
      </c>
      <c r="M117" s="127">
        <v>1</v>
      </c>
      <c r="N117" s="305">
        <v>50</v>
      </c>
      <c r="O117" s="127">
        <v>1</v>
      </c>
      <c r="P117" s="305">
        <v>50</v>
      </c>
      <c r="S117" s="271" t="s">
        <v>398</v>
      </c>
      <c r="T117" s="268">
        <v>16</v>
      </c>
      <c r="U117" s="269">
        <v>0.63466878222927414</v>
      </c>
      <c r="V117" s="127">
        <v>15</v>
      </c>
      <c r="W117" s="127">
        <v>0</v>
      </c>
      <c r="X117" s="127">
        <v>0</v>
      </c>
      <c r="Y117" s="127">
        <v>1</v>
      </c>
      <c r="Z117" s="81"/>
      <c r="AA117" s="271" t="s">
        <v>398</v>
      </c>
      <c r="AB117" s="268">
        <v>16</v>
      </c>
      <c r="AC117" s="269">
        <v>0.63466878222927414</v>
      </c>
      <c r="AD117" s="127">
        <v>5</v>
      </c>
      <c r="AE117" s="279">
        <f t="shared" si="1"/>
        <v>31.25</v>
      </c>
      <c r="AF117" s="127">
        <v>11</v>
      </c>
      <c r="AG117" s="279">
        <v>68.75</v>
      </c>
    </row>
    <row r="118" spans="2:33" ht="24">
      <c r="B118" s="271" t="s">
        <v>532</v>
      </c>
      <c r="C118" s="268">
        <v>1</v>
      </c>
      <c r="D118" s="269">
        <v>3.9666798889329634E-2</v>
      </c>
      <c r="E118" s="127">
        <v>1</v>
      </c>
      <c r="F118" s="127">
        <v>0</v>
      </c>
      <c r="G118" s="127">
        <v>0</v>
      </c>
      <c r="H118" s="127">
        <v>0</v>
      </c>
      <c r="I118" s="81"/>
      <c r="J118" s="271" t="s">
        <v>532</v>
      </c>
      <c r="K118" s="268">
        <v>1</v>
      </c>
      <c r="L118" s="269">
        <v>3.9666798889329634E-2</v>
      </c>
      <c r="M118" s="127">
        <v>1</v>
      </c>
      <c r="N118" s="305">
        <v>100</v>
      </c>
      <c r="O118" s="127">
        <v>0</v>
      </c>
      <c r="P118" s="305">
        <v>0</v>
      </c>
      <c r="S118" s="271" t="s">
        <v>399</v>
      </c>
      <c r="T118" s="268">
        <v>57</v>
      </c>
      <c r="U118" s="269">
        <v>2.261007536691789</v>
      </c>
      <c r="V118" s="127">
        <v>57</v>
      </c>
      <c r="W118" s="127">
        <v>0</v>
      </c>
      <c r="X118" s="127">
        <v>0</v>
      </c>
      <c r="Y118" s="127">
        <v>0</v>
      </c>
      <c r="Z118" s="81"/>
      <c r="AA118" s="271" t="s">
        <v>399</v>
      </c>
      <c r="AB118" s="268">
        <v>57</v>
      </c>
      <c r="AC118" s="269">
        <v>2.261007536691789</v>
      </c>
      <c r="AD118" s="127">
        <v>24</v>
      </c>
      <c r="AE118" s="279">
        <f t="shared" si="1"/>
        <v>42.105263157894733</v>
      </c>
      <c r="AF118" s="127">
        <v>33</v>
      </c>
      <c r="AG118" s="279">
        <v>57.894736842105267</v>
      </c>
    </row>
    <row r="119" spans="2:33" ht="24">
      <c r="B119" s="271" t="s">
        <v>476</v>
      </c>
      <c r="C119" s="268">
        <v>1</v>
      </c>
      <c r="D119" s="269">
        <v>3.9666798889329634E-2</v>
      </c>
      <c r="E119" s="127">
        <v>1</v>
      </c>
      <c r="F119" s="127">
        <v>0</v>
      </c>
      <c r="G119" s="127">
        <v>0</v>
      </c>
      <c r="H119" s="127">
        <v>0</v>
      </c>
      <c r="I119" s="81"/>
      <c r="J119" s="271" t="s">
        <v>476</v>
      </c>
      <c r="K119" s="268">
        <v>1</v>
      </c>
      <c r="L119" s="269">
        <v>3.9666798889329634E-2</v>
      </c>
      <c r="M119" s="127">
        <v>0</v>
      </c>
      <c r="N119" s="305">
        <v>0</v>
      </c>
      <c r="O119" s="127">
        <v>1</v>
      </c>
      <c r="P119" s="305">
        <v>100</v>
      </c>
      <c r="S119" s="271" t="s">
        <v>400</v>
      </c>
      <c r="T119" s="268">
        <v>2</v>
      </c>
      <c r="U119" s="269">
        <v>7.9333597778659268E-2</v>
      </c>
      <c r="V119" s="127">
        <v>2</v>
      </c>
      <c r="W119" s="127">
        <v>0</v>
      </c>
      <c r="X119" s="127">
        <v>0</v>
      </c>
      <c r="Y119" s="127">
        <v>0</v>
      </c>
      <c r="Z119" s="81"/>
      <c r="AA119" s="271" t="s">
        <v>400</v>
      </c>
      <c r="AB119" s="268">
        <v>2</v>
      </c>
      <c r="AC119" s="269">
        <v>7.9333597778659268E-2</v>
      </c>
      <c r="AD119" s="127">
        <v>1</v>
      </c>
      <c r="AE119" s="279">
        <f t="shared" si="1"/>
        <v>50</v>
      </c>
      <c r="AF119" s="127">
        <v>1</v>
      </c>
      <c r="AG119" s="279">
        <v>50</v>
      </c>
    </row>
    <row r="120" spans="2:33" ht="24">
      <c r="B120" s="271" t="s">
        <v>533</v>
      </c>
      <c r="C120" s="268">
        <v>1</v>
      </c>
      <c r="D120" s="269">
        <v>3.9666798889329634E-2</v>
      </c>
      <c r="E120" s="127">
        <v>1</v>
      </c>
      <c r="F120" s="127">
        <v>0</v>
      </c>
      <c r="G120" s="127">
        <v>0</v>
      </c>
      <c r="H120" s="127">
        <v>0</v>
      </c>
      <c r="I120" s="81"/>
      <c r="J120" s="271" t="s">
        <v>533</v>
      </c>
      <c r="K120" s="268">
        <v>1</v>
      </c>
      <c r="L120" s="269">
        <v>3.9666798889329634E-2</v>
      </c>
      <c r="M120" s="127">
        <v>0</v>
      </c>
      <c r="N120" s="305">
        <v>0</v>
      </c>
      <c r="O120" s="127">
        <v>1</v>
      </c>
      <c r="P120" s="305">
        <v>100</v>
      </c>
      <c r="S120" s="271" t="s">
        <v>532</v>
      </c>
      <c r="T120" s="268">
        <v>1</v>
      </c>
      <c r="U120" s="269">
        <v>3.9666798889329634E-2</v>
      </c>
      <c r="V120" s="127">
        <v>1</v>
      </c>
      <c r="W120" s="127">
        <v>0</v>
      </c>
      <c r="X120" s="127">
        <v>0</v>
      </c>
      <c r="Y120" s="127">
        <v>0</v>
      </c>
      <c r="Z120" s="81"/>
      <c r="AA120" s="271" t="s">
        <v>532</v>
      </c>
      <c r="AB120" s="268">
        <v>1</v>
      </c>
      <c r="AC120" s="269">
        <v>3.9666798889329634E-2</v>
      </c>
      <c r="AD120" s="127">
        <v>1</v>
      </c>
      <c r="AE120" s="279">
        <f t="shared" si="1"/>
        <v>100</v>
      </c>
      <c r="AF120" s="127">
        <v>0</v>
      </c>
      <c r="AG120" s="279">
        <v>0</v>
      </c>
    </row>
    <row r="121" spans="2:33" ht="24">
      <c r="B121" s="271" t="s">
        <v>401</v>
      </c>
      <c r="C121" s="268">
        <v>2</v>
      </c>
      <c r="D121" s="269">
        <v>7.9333597778659268E-2</v>
      </c>
      <c r="E121" s="127">
        <v>2</v>
      </c>
      <c r="F121" s="127">
        <v>0</v>
      </c>
      <c r="G121" s="127">
        <v>0</v>
      </c>
      <c r="H121" s="127">
        <v>0</v>
      </c>
      <c r="I121" s="81"/>
      <c r="J121" s="271" t="s">
        <v>401</v>
      </c>
      <c r="K121" s="268">
        <v>2</v>
      </c>
      <c r="L121" s="269">
        <v>7.9333597778659268E-2</v>
      </c>
      <c r="M121" s="127">
        <v>1</v>
      </c>
      <c r="N121" s="305">
        <v>50</v>
      </c>
      <c r="O121" s="127">
        <v>1</v>
      </c>
      <c r="P121" s="305">
        <v>50</v>
      </c>
      <c r="S121" s="271" t="s">
        <v>476</v>
      </c>
      <c r="T121" s="268">
        <v>1</v>
      </c>
      <c r="U121" s="269">
        <v>3.9666798889329634E-2</v>
      </c>
      <c r="V121" s="127">
        <v>1</v>
      </c>
      <c r="W121" s="127">
        <v>0</v>
      </c>
      <c r="X121" s="127">
        <v>0</v>
      </c>
      <c r="Y121" s="127">
        <v>0</v>
      </c>
      <c r="Z121" s="81"/>
      <c r="AA121" s="271" t="s">
        <v>476</v>
      </c>
      <c r="AB121" s="268">
        <v>1</v>
      </c>
      <c r="AC121" s="269">
        <v>3.9666798889329634E-2</v>
      </c>
      <c r="AD121" s="127">
        <v>0</v>
      </c>
      <c r="AE121" s="279">
        <f t="shared" si="1"/>
        <v>0</v>
      </c>
      <c r="AF121" s="127">
        <v>1</v>
      </c>
      <c r="AG121" s="279">
        <v>100</v>
      </c>
    </row>
    <row r="122" spans="2:33" ht="24">
      <c r="B122" s="271" t="s">
        <v>402</v>
      </c>
      <c r="C122" s="268">
        <v>6</v>
      </c>
      <c r="D122" s="269">
        <v>0.23800079333597779</v>
      </c>
      <c r="E122" s="127">
        <v>6</v>
      </c>
      <c r="F122" s="127">
        <v>0</v>
      </c>
      <c r="G122" s="127">
        <v>0</v>
      </c>
      <c r="H122" s="127">
        <v>0</v>
      </c>
      <c r="I122" s="81"/>
      <c r="J122" s="271" t="s">
        <v>402</v>
      </c>
      <c r="K122" s="268">
        <v>6</v>
      </c>
      <c r="L122" s="269">
        <v>0.23800079333597779</v>
      </c>
      <c r="M122" s="127">
        <v>6</v>
      </c>
      <c r="N122" s="305">
        <v>100</v>
      </c>
      <c r="O122" s="127">
        <v>0</v>
      </c>
      <c r="P122" s="305">
        <v>0</v>
      </c>
      <c r="S122" s="271" t="s">
        <v>533</v>
      </c>
      <c r="T122" s="268">
        <v>1</v>
      </c>
      <c r="U122" s="269">
        <v>3.9666798889329634E-2</v>
      </c>
      <c r="V122" s="127">
        <v>1</v>
      </c>
      <c r="W122" s="127">
        <v>0</v>
      </c>
      <c r="X122" s="127">
        <v>0</v>
      </c>
      <c r="Y122" s="127">
        <v>0</v>
      </c>
      <c r="Z122" s="81"/>
      <c r="AA122" s="271" t="s">
        <v>533</v>
      </c>
      <c r="AB122" s="268">
        <v>1</v>
      </c>
      <c r="AC122" s="269">
        <v>3.9666798889329634E-2</v>
      </c>
      <c r="AD122" s="127">
        <v>0</v>
      </c>
      <c r="AE122" s="279">
        <f t="shared" si="1"/>
        <v>0</v>
      </c>
      <c r="AF122" s="127">
        <v>1</v>
      </c>
      <c r="AG122" s="279">
        <v>100</v>
      </c>
    </row>
    <row r="123" spans="2:33">
      <c r="B123" s="271" t="s">
        <v>477</v>
      </c>
      <c r="C123" s="268">
        <v>1</v>
      </c>
      <c r="D123" s="269">
        <v>3.9666798889329634E-2</v>
      </c>
      <c r="E123" s="127">
        <v>1</v>
      </c>
      <c r="F123" s="127">
        <v>0</v>
      </c>
      <c r="G123" s="127">
        <v>0</v>
      </c>
      <c r="H123" s="127">
        <v>0</v>
      </c>
      <c r="I123" s="81"/>
      <c r="J123" s="271" t="s">
        <v>477</v>
      </c>
      <c r="K123" s="268">
        <v>1</v>
      </c>
      <c r="L123" s="269">
        <v>3.9666798889329634E-2</v>
      </c>
      <c r="M123" s="127">
        <v>0</v>
      </c>
      <c r="N123" s="305">
        <v>0</v>
      </c>
      <c r="O123" s="127">
        <v>1</v>
      </c>
      <c r="P123" s="305">
        <v>100</v>
      </c>
      <c r="S123" s="271" t="s">
        <v>401</v>
      </c>
      <c r="T123" s="268">
        <v>2</v>
      </c>
      <c r="U123" s="269">
        <v>7.9333597778659268E-2</v>
      </c>
      <c r="V123" s="127">
        <v>2</v>
      </c>
      <c r="W123" s="127">
        <v>0</v>
      </c>
      <c r="X123" s="127">
        <v>0</v>
      </c>
      <c r="Y123" s="127">
        <v>0</v>
      </c>
      <c r="Z123" s="81"/>
      <c r="AA123" s="271" t="s">
        <v>401</v>
      </c>
      <c r="AB123" s="268">
        <v>2</v>
      </c>
      <c r="AC123" s="269">
        <v>7.9333597778659268E-2</v>
      </c>
      <c r="AD123" s="127">
        <v>1</v>
      </c>
      <c r="AE123" s="279">
        <f t="shared" si="1"/>
        <v>50</v>
      </c>
      <c r="AF123" s="127">
        <v>1</v>
      </c>
      <c r="AG123" s="279">
        <v>50</v>
      </c>
    </row>
    <row r="124" spans="2:33" ht="24">
      <c r="B124" s="271" t="s">
        <v>403</v>
      </c>
      <c r="C124" s="268">
        <v>8</v>
      </c>
      <c r="D124" s="269">
        <v>0.31733439111463707</v>
      </c>
      <c r="E124" s="127">
        <v>8</v>
      </c>
      <c r="F124" s="127">
        <v>0</v>
      </c>
      <c r="G124" s="127">
        <v>0</v>
      </c>
      <c r="H124" s="127">
        <v>0</v>
      </c>
      <c r="I124" s="81"/>
      <c r="J124" s="271" t="s">
        <v>403</v>
      </c>
      <c r="K124" s="268">
        <v>8</v>
      </c>
      <c r="L124" s="269">
        <v>0.31733439111463707</v>
      </c>
      <c r="M124" s="127">
        <v>2</v>
      </c>
      <c r="N124" s="305">
        <v>25</v>
      </c>
      <c r="O124" s="127">
        <v>6</v>
      </c>
      <c r="P124" s="305">
        <v>75</v>
      </c>
      <c r="S124" s="271" t="s">
        <v>402</v>
      </c>
      <c r="T124" s="268">
        <v>6</v>
      </c>
      <c r="U124" s="269">
        <v>0.23800079333597779</v>
      </c>
      <c r="V124" s="127">
        <v>6</v>
      </c>
      <c r="W124" s="127">
        <v>0</v>
      </c>
      <c r="X124" s="127">
        <v>0</v>
      </c>
      <c r="Y124" s="127">
        <v>0</v>
      </c>
      <c r="Z124" s="81"/>
      <c r="AA124" s="271" t="s">
        <v>402</v>
      </c>
      <c r="AB124" s="268">
        <v>6</v>
      </c>
      <c r="AC124" s="269">
        <v>0.23800079333597779</v>
      </c>
      <c r="AD124" s="127">
        <v>6</v>
      </c>
      <c r="AE124" s="279">
        <f t="shared" si="1"/>
        <v>100</v>
      </c>
      <c r="AF124" s="127">
        <v>0</v>
      </c>
      <c r="AG124" s="279">
        <v>0</v>
      </c>
    </row>
    <row r="125" spans="2:33" ht="24">
      <c r="B125" s="271" t="s">
        <v>534</v>
      </c>
      <c r="C125" s="268">
        <v>1</v>
      </c>
      <c r="D125" s="269">
        <v>3.9666798889329634E-2</v>
      </c>
      <c r="E125" s="127">
        <v>1</v>
      </c>
      <c r="F125" s="127">
        <v>0</v>
      </c>
      <c r="G125" s="127">
        <v>0</v>
      </c>
      <c r="H125" s="127">
        <v>0</v>
      </c>
      <c r="I125" s="81"/>
      <c r="J125" s="271" t="s">
        <v>534</v>
      </c>
      <c r="K125" s="268">
        <v>1</v>
      </c>
      <c r="L125" s="269">
        <v>3.9666798889329634E-2</v>
      </c>
      <c r="M125" s="127">
        <v>0</v>
      </c>
      <c r="N125" s="305">
        <v>0</v>
      </c>
      <c r="O125" s="127">
        <v>1</v>
      </c>
      <c r="P125" s="305">
        <v>100</v>
      </c>
      <c r="S125" s="271" t="s">
        <v>546</v>
      </c>
      <c r="T125" s="268">
        <v>1</v>
      </c>
      <c r="U125" s="269">
        <v>3.9666798889329634E-2</v>
      </c>
      <c r="V125" s="127">
        <v>1</v>
      </c>
      <c r="W125" s="127">
        <v>0</v>
      </c>
      <c r="X125" s="127">
        <v>0</v>
      </c>
      <c r="Y125" s="127">
        <v>0</v>
      </c>
      <c r="Z125" s="81"/>
      <c r="AA125" s="271" t="s">
        <v>546</v>
      </c>
      <c r="AB125" s="268">
        <v>1</v>
      </c>
      <c r="AC125" s="269">
        <v>3.9666798889329634E-2</v>
      </c>
      <c r="AD125" s="127">
        <v>0</v>
      </c>
      <c r="AE125" s="279">
        <f t="shared" si="1"/>
        <v>0</v>
      </c>
      <c r="AF125" s="127">
        <v>1</v>
      </c>
      <c r="AG125" s="279">
        <v>100</v>
      </c>
    </row>
    <row r="126" spans="2:33">
      <c r="B126" s="271" t="s">
        <v>535</v>
      </c>
      <c r="C126" s="268">
        <v>2</v>
      </c>
      <c r="D126" s="269">
        <v>7.9333597778659268E-2</v>
      </c>
      <c r="E126" s="127">
        <v>1</v>
      </c>
      <c r="F126" s="127">
        <v>1</v>
      </c>
      <c r="G126" s="127">
        <v>0</v>
      </c>
      <c r="H126" s="127">
        <v>0</v>
      </c>
      <c r="I126" s="81"/>
      <c r="J126" s="271" t="s">
        <v>535</v>
      </c>
      <c r="K126" s="268">
        <v>2</v>
      </c>
      <c r="L126" s="269">
        <v>7.9333597778659268E-2</v>
      </c>
      <c r="M126" s="127">
        <v>1</v>
      </c>
      <c r="N126" s="305">
        <v>50</v>
      </c>
      <c r="O126" s="127">
        <v>1</v>
      </c>
      <c r="P126" s="305">
        <v>50</v>
      </c>
      <c r="S126" s="271" t="s">
        <v>477</v>
      </c>
      <c r="T126" s="268">
        <v>1</v>
      </c>
      <c r="U126" s="269">
        <v>3.9666798889329634E-2</v>
      </c>
      <c r="V126" s="127">
        <v>1</v>
      </c>
      <c r="W126" s="127">
        <v>0</v>
      </c>
      <c r="X126" s="127">
        <v>0</v>
      </c>
      <c r="Y126" s="127">
        <v>0</v>
      </c>
      <c r="Z126" s="81"/>
      <c r="AA126" s="271" t="s">
        <v>477</v>
      </c>
      <c r="AB126" s="268">
        <v>1</v>
      </c>
      <c r="AC126" s="269">
        <v>3.9666798889329634E-2</v>
      </c>
      <c r="AD126" s="127">
        <v>0</v>
      </c>
      <c r="AE126" s="279">
        <f t="shared" si="1"/>
        <v>0</v>
      </c>
      <c r="AF126" s="127">
        <v>1</v>
      </c>
      <c r="AG126" s="279">
        <v>100</v>
      </c>
    </row>
    <row r="127" spans="2:33" ht="24">
      <c r="B127" s="271" t="s">
        <v>404</v>
      </c>
      <c r="C127" s="268">
        <v>2</v>
      </c>
      <c r="D127" s="269">
        <v>7.9333597778659268E-2</v>
      </c>
      <c r="E127" s="127">
        <v>2</v>
      </c>
      <c r="F127" s="127">
        <v>0</v>
      </c>
      <c r="G127" s="127">
        <v>0</v>
      </c>
      <c r="H127" s="127">
        <v>0</v>
      </c>
      <c r="I127" s="81"/>
      <c r="J127" s="271" t="s">
        <v>404</v>
      </c>
      <c r="K127" s="268">
        <v>2</v>
      </c>
      <c r="L127" s="269">
        <v>7.9333597778659268E-2</v>
      </c>
      <c r="M127" s="127">
        <v>1</v>
      </c>
      <c r="N127" s="305">
        <v>50</v>
      </c>
      <c r="O127" s="127">
        <v>1</v>
      </c>
      <c r="P127" s="305">
        <v>50</v>
      </c>
      <c r="S127" s="271" t="s">
        <v>403</v>
      </c>
      <c r="T127" s="268">
        <v>8</v>
      </c>
      <c r="U127" s="269">
        <v>0.31733439111463707</v>
      </c>
      <c r="V127" s="127">
        <v>8</v>
      </c>
      <c r="W127" s="127">
        <v>0</v>
      </c>
      <c r="X127" s="127">
        <v>0</v>
      </c>
      <c r="Y127" s="127">
        <v>0</v>
      </c>
      <c r="Z127" s="81"/>
      <c r="AA127" s="271" t="s">
        <v>403</v>
      </c>
      <c r="AB127" s="268">
        <v>8</v>
      </c>
      <c r="AC127" s="269">
        <v>0.31733439111463707</v>
      </c>
      <c r="AD127" s="127">
        <v>2</v>
      </c>
      <c r="AE127" s="279">
        <f t="shared" si="1"/>
        <v>25</v>
      </c>
      <c r="AF127" s="127">
        <v>6</v>
      </c>
      <c r="AG127" s="279">
        <v>75</v>
      </c>
    </row>
    <row r="128" spans="2:33" ht="24">
      <c r="B128" s="271" t="s">
        <v>405</v>
      </c>
      <c r="C128" s="268">
        <v>1</v>
      </c>
      <c r="D128" s="269">
        <v>3.9666798889329634E-2</v>
      </c>
      <c r="E128" s="127">
        <v>1</v>
      </c>
      <c r="F128" s="127">
        <v>0</v>
      </c>
      <c r="G128" s="127">
        <v>0</v>
      </c>
      <c r="H128" s="127">
        <v>0</v>
      </c>
      <c r="I128" s="81"/>
      <c r="J128" s="271" t="s">
        <v>405</v>
      </c>
      <c r="K128" s="268">
        <v>1</v>
      </c>
      <c r="L128" s="269">
        <v>3.9666798889329634E-2</v>
      </c>
      <c r="M128" s="127">
        <v>1</v>
      </c>
      <c r="N128" s="305">
        <v>100</v>
      </c>
      <c r="O128" s="127">
        <v>0</v>
      </c>
      <c r="P128" s="305">
        <v>0</v>
      </c>
      <c r="S128" s="271" t="s">
        <v>534</v>
      </c>
      <c r="T128" s="268">
        <v>2</v>
      </c>
      <c r="U128" s="269">
        <v>7.9333597778659268E-2</v>
      </c>
      <c r="V128" s="127">
        <v>2</v>
      </c>
      <c r="W128" s="127">
        <v>0</v>
      </c>
      <c r="X128" s="127">
        <v>0</v>
      </c>
      <c r="Y128" s="127">
        <v>0</v>
      </c>
      <c r="Z128" s="81"/>
      <c r="AA128" s="271" t="s">
        <v>534</v>
      </c>
      <c r="AB128" s="268">
        <v>2</v>
      </c>
      <c r="AC128" s="269">
        <v>7.9333597778659268E-2</v>
      </c>
      <c r="AD128" s="127">
        <v>1</v>
      </c>
      <c r="AE128" s="279">
        <f t="shared" si="1"/>
        <v>50</v>
      </c>
      <c r="AF128" s="127">
        <v>1</v>
      </c>
      <c r="AG128" s="279">
        <v>50</v>
      </c>
    </row>
    <row r="129" spans="2:33" ht="24">
      <c r="B129" s="271" t="s">
        <v>406</v>
      </c>
      <c r="C129" s="268">
        <v>4</v>
      </c>
      <c r="D129" s="269">
        <v>0.15866719555731854</v>
      </c>
      <c r="E129" s="127">
        <v>4</v>
      </c>
      <c r="F129" s="127">
        <v>0</v>
      </c>
      <c r="G129" s="127">
        <v>0</v>
      </c>
      <c r="H129" s="127">
        <v>0</v>
      </c>
      <c r="I129" s="81"/>
      <c r="J129" s="271" t="s">
        <v>406</v>
      </c>
      <c r="K129" s="268">
        <v>4</v>
      </c>
      <c r="L129" s="269">
        <v>0.15866719555731854</v>
      </c>
      <c r="M129" s="127">
        <v>3</v>
      </c>
      <c r="N129" s="305">
        <v>75</v>
      </c>
      <c r="O129" s="127">
        <v>1</v>
      </c>
      <c r="P129" s="305">
        <v>25</v>
      </c>
      <c r="S129" s="271" t="s">
        <v>535</v>
      </c>
      <c r="T129" s="268">
        <v>2</v>
      </c>
      <c r="U129" s="269">
        <v>7.9333597778659268E-2</v>
      </c>
      <c r="V129" s="127">
        <v>1</v>
      </c>
      <c r="W129" s="127">
        <v>1</v>
      </c>
      <c r="X129" s="127">
        <v>0</v>
      </c>
      <c r="Y129" s="127">
        <v>0</v>
      </c>
      <c r="Z129" s="81"/>
      <c r="AA129" s="271" t="s">
        <v>535</v>
      </c>
      <c r="AB129" s="268">
        <v>2</v>
      </c>
      <c r="AC129" s="269">
        <v>7.9333597778659268E-2</v>
      </c>
      <c r="AD129" s="127">
        <v>1</v>
      </c>
      <c r="AE129" s="279">
        <f t="shared" si="1"/>
        <v>50</v>
      </c>
      <c r="AF129" s="127">
        <v>1</v>
      </c>
      <c r="AG129" s="279">
        <v>50</v>
      </c>
    </row>
    <row r="130" spans="2:33" ht="24">
      <c r="B130" s="271" t="s">
        <v>407</v>
      </c>
      <c r="C130" s="268">
        <v>9</v>
      </c>
      <c r="D130" s="269">
        <v>0.35700119000396668</v>
      </c>
      <c r="E130" s="127">
        <v>9</v>
      </c>
      <c r="F130" s="127">
        <v>0</v>
      </c>
      <c r="G130" s="127">
        <v>0</v>
      </c>
      <c r="H130" s="127">
        <v>0</v>
      </c>
      <c r="I130" s="81"/>
      <c r="J130" s="271" t="s">
        <v>407</v>
      </c>
      <c r="K130" s="268">
        <v>9</v>
      </c>
      <c r="L130" s="269">
        <v>0.35700119000396668</v>
      </c>
      <c r="M130" s="127">
        <v>5</v>
      </c>
      <c r="N130" s="305">
        <v>55.555555555555557</v>
      </c>
      <c r="O130" s="127">
        <v>4</v>
      </c>
      <c r="P130" s="305">
        <v>44.444444444444443</v>
      </c>
      <c r="S130" s="271" t="s">
        <v>404</v>
      </c>
      <c r="T130" s="268">
        <v>2</v>
      </c>
      <c r="U130" s="269">
        <v>7.9333597778659268E-2</v>
      </c>
      <c r="V130" s="127">
        <v>2</v>
      </c>
      <c r="W130" s="127">
        <v>0</v>
      </c>
      <c r="X130" s="127">
        <v>0</v>
      </c>
      <c r="Y130" s="127">
        <v>0</v>
      </c>
      <c r="Z130" s="81"/>
      <c r="AA130" s="271" t="s">
        <v>404</v>
      </c>
      <c r="AB130" s="268">
        <v>2</v>
      </c>
      <c r="AC130" s="269">
        <v>7.9333597778659268E-2</v>
      </c>
      <c r="AD130" s="127">
        <v>1</v>
      </c>
      <c r="AE130" s="279">
        <f t="shared" si="1"/>
        <v>50</v>
      </c>
      <c r="AF130" s="127">
        <v>1</v>
      </c>
      <c r="AG130" s="279">
        <v>50</v>
      </c>
    </row>
    <row r="131" spans="2:33" ht="24">
      <c r="B131" s="271" t="s">
        <v>408</v>
      </c>
      <c r="C131" s="268">
        <v>13</v>
      </c>
      <c r="D131" s="269">
        <v>0.51566838556128514</v>
      </c>
      <c r="E131" s="127">
        <v>13</v>
      </c>
      <c r="F131" s="127">
        <v>0</v>
      </c>
      <c r="G131" s="127">
        <v>0</v>
      </c>
      <c r="H131" s="127">
        <v>0</v>
      </c>
      <c r="I131" s="81"/>
      <c r="J131" s="271" t="s">
        <v>408</v>
      </c>
      <c r="K131" s="268">
        <v>13</v>
      </c>
      <c r="L131" s="269">
        <v>0.51566838556128514</v>
      </c>
      <c r="M131" s="127">
        <v>5</v>
      </c>
      <c r="N131" s="305">
        <v>38.461538461538467</v>
      </c>
      <c r="O131" s="127">
        <v>8</v>
      </c>
      <c r="P131" s="305">
        <v>61.53846153846154</v>
      </c>
      <c r="S131" s="271" t="s">
        <v>405</v>
      </c>
      <c r="T131" s="268">
        <v>1</v>
      </c>
      <c r="U131" s="269">
        <v>3.9666798889329634E-2</v>
      </c>
      <c r="V131" s="127">
        <v>1</v>
      </c>
      <c r="W131" s="127">
        <v>0</v>
      </c>
      <c r="X131" s="127">
        <v>0</v>
      </c>
      <c r="Y131" s="127">
        <v>0</v>
      </c>
      <c r="Z131" s="81"/>
      <c r="AA131" s="271" t="s">
        <v>405</v>
      </c>
      <c r="AB131" s="268">
        <v>1</v>
      </c>
      <c r="AC131" s="269">
        <v>3.9666798889329634E-2</v>
      </c>
      <c r="AD131" s="127">
        <v>1</v>
      </c>
      <c r="AE131" s="279">
        <f t="shared" si="1"/>
        <v>100</v>
      </c>
      <c r="AF131" s="127">
        <v>0</v>
      </c>
      <c r="AG131" s="279">
        <v>0</v>
      </c>
    </row>
    <row r="132" spans="2:33" ht="24">
      <c r="B132" s="271" t="s">
        <v>536</v>
      </c>
      <c r="C132" s="268">
        <v>4</v>
      </c>
      <c r="D132" s="269">
        <v>0.15866719555731854</v>
      </c>
      <c r="E132" s="127">
        <v>4</v>
      </c>
      <c r="F132" s="127">
        <v>0</v>
      </c>
      <c r="G132" s="127">
        <v>0</v>
      </c>
      <c r="H132" s="127">
        <v>0</v>
      </c>
      <c r="I132" s="81"/>
      <c r="J132" s="271" t="s">
        <v>536</v>
      </c>
      <c r="K132" s="268">
        <v>4</v>
      </c>
      <c r="L132" s="269">
        <v>0.15866719555731854</v>
      </c>
      <c r="M132" s="127">
        <v>1</v>
      </c>
      <c r="N132" s="305">
        <v>25</v>
      </c>
      <c r="O132" s="127">
        <v>3</v>
      </c>
      <c r="P132" s="305">
        <v>75</v>
      </c>
      <c r="S132" s="271" t="s">
        <v>406</v>
      </c>
      <c r="T132" s="268">
        <v>4</v>
      </c>
      <c r="U132" s="269">
        <v>0.15866719555731854</v>
      </c>
      <c r="V132" s="127">
        <v>4</v>
      </c>
      <c r="W132" s="127">
        <v>0</v>
      </c>
      <c r="X132" s="127">
        <v>0</v>
      </c>
      <c r="Y132" s="127">
        <v>0</v>
      </c>
      <c r="Z132" s="81"/>
      <c r="AA132" s="271" t="s">
        <v>406</v>
      </c>
      <c r="AB132" s="268">
        <v>4</v>
      </c>
      <c r="AC132" s="269">
        <v>0.15866719555731854</v>
      </c>
      <c r="AD132" s="127">
        <v>3</v>
      </c>
      <c r="AE132" s="279">
        <f t="shared" si="1"/>
        <v>75</v>
      </c>
      <c r="AF132" s="127">
        <v>1</v>
      </c>
      <c r="AG132" s="279">
        <v>25</v>
      </c>
    </row>
    <row r="133" spans="2:33" ht="36">
      <c r="B133" s="271" t="s">
        <v>409</v>
      </c>
      <c r="C133" s="268">
        <v>6</v>
      </c>
      <c r="D133" s="269">
        <v>0.23800079333597779</v>
      </c>
      <c r="E133" s="127">
        <v>6</v>
      </c>
      <c r="F133" s="127">
        <v>0</v>
      </c>
      <c r="G133" s="127">
        <v>0</v>
      </c>
      <c r="H133" s="127">
        <v>0</v>
      </c>
      <c r="I133" s="81"/>
      <c r="J133" s="271" t="s">
        <v>409</v>
      </c>
      <c r="K133" s="268">
        <v>6</v>
      </c>
      <c r="L133" s="269">
        <v>0.23800079333597779</v>
      </c>
      <c r="M133" s="127">
        <v>3</v>
      </c>
      <c r="N133" s="305">
        <v>50</v>
      </c>
      <c r="O133" s="127">
        <v>3</v>
      </c>
      <c r="P133" s="305">
        <v>50</v>
      </c>
      <c r="S133" s="271" t="s">
        <v>407</v>
      </c>
      <c r="T133" s="268">
        <v>9</v>
      </c>
      <c r="U133" s="269">
        <v>0.35700119000396668</v>
      </c>
      <c r="V133" s="127">
        <v>9</v>
      </c>
      <c r="W133" s="127">
        <v>0</v>
      </c>
      <c r="X133" s="127">
        <v>0</v>
      </c>
      <c r="Y133" s="127">
        <v>0</v>
      </c>
      <c r="Z133" s="81"/>
      <c r="AA133" s="271" t="s">
        <v>407</v>
      </c>
      <c r="AB133" s="268">
        <v>9</v>
      </c>
      <c r="AC133" s="269">
        <v>0.35700119000396668</v>
      </c>
      <c r="AD133" s="127">
        <v>5</v>
      </c>
      <c r="AE133" s="279">
        <f t="shared" si="1"/>
        <v>55.555555555555557</v>
      </c>
      <c r="AF133" s="127">
        <v>4</v>
      </c>
      <c r="AG133" s="279">
        <v>44.444444444444443</v>
      </c>
    </row>
    <row r="134" spans="2:33" ht="24">
      <c r="B134" s="271" t="s">
        <v>410</v>
      </c>
      <c r="C134" s="268">
        <v>4</v>
      </c>
      <c r="D134" s="269">
        <v>0.15866719555731854</v>
      </c>
      <c r="E134" s="127">
        <v>4</v>
      </c>
      <c r="F134" s="127">
        <v>0</v>
      </c>
      <c r="G134" s="127">
        <v>0</v>
      </c>
      <c r="H134" s="127">
        <v>0</v>
      </c>
      <c r="I134" s="81"/>
      <c r="J134" s="271" t="s">
        <v>410</v>
      </c>
      <c r="K134" s="268">
        <v>4</v>
      </c>
      <c r="L134" s="269">
        <v>0.15866719555731854</v>
      </c>
      <c r="M134" s="127">
        <v>2</v>
      </c>
      <c r="N134" s="305">
        <v>50</v>
      </c>
      <c r="O134" s="127">
        <v>2</v>
      </c>
      <c r="P134" s="305">
        <v>50</v>
      </c>
      <c r="S134" s="271" t="s">
        <v>408</v>
      </c>
      <c r="T134" s="268">
        <v>13</v>
      </c>
      <c r="U134" s="269">
        <v>0.51566838556128514</v>
      </c>
      <c r="V134" s="127">
        <v>13</v>
      </c>
      <c r="W134" s="127">
        <v>0</v>
      </c>
      <c r="X134" s="127">
        <v>0</v>
      </c>
      <c r="Y134" s="127">
        <v>0</v>
      </c>
      <c r="Z134" s="81"/>
      <c r="AA134" s="271" t="s">
        <v>408</v>
      </c>
      <c r="AB134" s="268">
        <v>13</v>
      </c>
      <c r="AC134" s="269">
        <v>0.51566838556128514</v>
      </c>
      <c r="AD134" s="127">
        <v>5</v>
      </c>
      <c r="AE134" s="279">
        <f t="shared" ref="AE134:AE186" si="2">AD134/AB134*100</f>
        <v>38.461538461538467</v>
      </c>
      <c r="AF134" s="127">
        <v>8</v>
      </c>
      <c r="AG134" s="279">
        <v>61.53846153846154</v>
      </c>
    </row>
    <row r="135" spans="2:33" ht="24">
      <c r="B135" s="271" t="s">
        <v>411</v>
      </c>
      <c r="C135" s="268">
        <v>3</v>
      </c>
      <c r="D135" s="269">
        <v>0.11900039666798889</v>
      </c>
      <c r="E135" s="127">
        <v>3</v>
      </c>
      <c r="F135" s="127">
        <v>0</v>
      </c>
      <c r="G135" s="127">
        <v>0</v>
      </c>
      <c r="H135" s="127">
        <v>0</v>
      </c>
      <c r="I135" s="81"/>
      <c r="J135" s="271" t="s">
        <v>411</v>
      </c>
      <c r="K135" s="268">
        <v>3</v>
      </c>
      <c r="L135" s="269">
        <v>0.11900039666798889</v>
      </c>
      <c r="M135" s="127">
        <v>3</v>
      </c>
      <c r="N135" s="305">
        <v>100</v>
      </c>
      <c r="O135" s="127">
        <v>0</v>
      </c>
      <c r="P135" s="305">
        <v>0</v>
      </c>
      <c r="S135" s="271" t="s">
        <v>536</v>
      </c>
      <c r="T135" s="268">
        <v>4</v>
      </c>
      <c r="U135" s="269">
        <v>0.15866719555731854</v>
      </c>
      <c r="V135" s="127">
        <v>4</v>
      </c>
      <c r="W135" s="127">
        <v>0</v>
      </c>
      <c r="X135" s="127">
        <v>0</v>
      </c>
      <c r="Y135" s="127">
        <v>0</v>
      </c>
      <c r="Z135" s="81"/>
      <c r="AA135" s="271" t="s">
        <v>536</v>
      </c>
      <c r="AB135" s="268">
        <v>4</v>
      </c>
      <c r="AC135" s="269">
        <v>0.15866719555731854</v>
      </c>
      <c r="AD135" s="127">
        <v>1</v>
      </c>
      <c r="AE135" s="279">
        <f t="shared" si="2"/>
        <v>25</v>
      </c>
      <c r="AF135" s="127">
        <v>3</v>
      </c>
      <c r="AG135" s="279">
        <v>75</v>
      </c>
    </row>
    <row r="136" spans="2:33" ht="36">
      <c r="B136" s="271" t="s">
        <v>412</v>
      </c>
      <c r="C136" s="268">
        <v>1</v>
      </c>
      <c r="D136" s="269">
        <v>3.9666798889329634E-2</v>
      </c>
      <c r="E136" s="127">
        <v>1</v>
      </c>
      <c r="F136" s="127">
        <v>0</v>
      </c>
      <c r="G136" s="127">
        <v>0</v>
      </c>
      <c r="H136" s="127">
        <v>0</v>
      </c>
      <c r="I136" s="81"/>
      <c r="J136" s="271" t="s">
        <v>412</v>
      </c>
      <c r="K136" s="268">
        <v>1</v>
      </c>
      <c r="L136" s="269">
        <v>3.9666798889329634E-2</v>
      </c>
      <c r="M136" s="127">
        <v>0</v>
      </c>
      <c r="N136" s="305">
        <v>0</v>
      </c>
      <c r="O136" s="127">
        <v>1</v>
      </c>
      <c r="P136" s="305">
        <v>100</v>
      </c>
      <c r="S136" s="271" t="s">
        <v>409</v>
      </c>
      <c r="T136" s="268">
        <v>5</v>
      </c>
      <c r="U136" s="269">
        <v>0.19833399444664812</v>
      </c>
      <c r="V136" s="127">
        <v>5</v>
      </c>
      <c r="W136" s="127">
        <v>0</v>
      </c>
      <c r="X136" s="127">
        <v>0</v>
      </c>
      <c r="Y136" s="127">
        <v>0</v>
      </c>
      <c r="Z136" s="81"/>
      <c r="AA136" s="271" t="s">
        <v>409</v>
      </c>
      <c r="AB136" s="268">
        <v>5</v>
      </c>
      <c r="AC136" s="269">
        <v>0.19833399444664812</v>
      </c>
      <c r="AD136" s="127">
        <v>3</v>
      </c>
      <c r="AE136" s="279">
        <f t="shared" si="2"/>
        <v>60</v>
      </c>
      <c r="AF136" s="127">
        <v>2</v>
      </c>
      <c r="AG136" s="279">
        <v>40</v>
      </c>
    </row>
    <row r="137" spans="2:33">
      <c r="B137" s="271" t="s">
        <v>413</v>
      </c>
      <c r="C137" s="268">
        <v>1</v>
      </c>
      <c r="D137" s="269">
        <v>3.9666798889329634E-2</v>
      </c>
      <c r="E137" s="127">
        <v>1</v>
      </c>
      <c r="F137" s="127">
        <v>0</v>
      </c>
      <c r="G137" s="127">
        <v>0</v>
      </c>
      <c r="H137" s="127">
        <v>0</v>
      </c>
      <c r="I137" s="81"/>
      <c r="J137" s="271" t="s">
        <v>413</v>
      </c>
      <c r="K137" s="268">
        <v>1</v>
      </c>
      <c r="L137" s="269">
        <v>3.9666798889329634E-2</v>
      </c>
      <c r="M137" s="127">
        <v>0</v>
      </c>
      <c r="N137" s="305">
        <v>0</v>
      </c>
      <c r="O137" s="127">
        <v>1</v>
      </c>
      <c r="P137" s="305">
        <v>100</v>
      </c>
      <c r="S137" s="271" t="s">
        <v>410</v>
      </c>
      <c r="T137" s="268">
        <v>5</v>
      </c>
      <c r="U137" s="269">
        <v>0.19833399444664812</v>
      </c>
      <c r="V137" s="127">
        <v>5</v>
      </c>
      <c r="W137" s="127">
        <v>0</v>
      </c>
      <c r="X137" s="127">
        <v>0</v>
      </c>
      <c r="Y137" s="127">
        <v>0</v>
      </c>
      <c r="Z137" s="81"/>
      <c r="AA137" s="271" t="s">
        <v>410</v>
      </c>
      <c r="AB137" s="268">
        <v>5</v>
      </c>
      <c r="AC137" s="269">
        <v>0.19833399444664812</v>
      </c>
      <c r="AD137" s="127">
        <v>2</v>
      </c>
      <c r="AE137" s="279">
        <f t="shared" si="2"/>
        <v>40</v>
      </c>
      <c r="AF137" s="127">
        <v>3</v>
      </c>
      <c r="AG137" s="279">
        <v>60</v>
      </c>
    </row>
    <row r="138" spans="2:33" ht="24">
      <c r="B138" s="271" t="s">
        <v>414</v>
      </c>
      <c r="C138" s="268">
        <v>6</v>
      </c>
      <c r="D138" s="269">
        <v>0.23800079333597779</v>
      </c>
      <c r="E138" s="127">
        <v>5</v>
      </c>
      <c r="F138" s="127">
        <v>1</v>
      </c>
      <c r="G138" s="127">
        <v>0</v>
      </c>
      <c r="H138" s="127">
        <v>0</v>
      </c>
      <c r="I138" s="81"/>
      <c r="J138" s="271" t="s">
        <v>414</v>
      </c>
      <c r="K138" s="268">
        <v>6</v>
      </c>
      <c r="L138" s="269">
        <v>0.23800079333597779</v>
      </c>
      <c r="M138" s="127">
        <v>3</v>
      </c>
      <c r="N138" s="305">
        <v>50</v>
      </c>
      <c r="O138" s="127">
        <v>3</v>
      </c>
      <c r="P138" s="305">
        <v>50</v>
      </c>
      <c r="S138" s="271" t="s">
        <v>411</v>
      </c>
      <c r="T138" s="268">
        <v>3</v>
      </c>
      <c r="U138" s="269">
        <v>0.11900039666798889</v>
      </c>
      <c r="V138" s="127">
        <v>3</v>
      </c>
      <c r="W138" s="127">
        <v>0</v>
      </c>
      <c r="X138" s="127">
        <v>0</v>
      </c>
      <c r="Y138" s="127">
        <v>0</v>
      </c>
      <c r="Z138" s="81"/>
      <c r="AA138" s="271" t="s">
        <v>411</v>
      </c>
      <c r="AB138" s="268">
        <v>3</v>
      </c>
      <c r="AC138" s="269">
        <v>0.11900039666798889</v>
      </c>
      <c r="AD138" s="127">
        <v>3</v>
      </c>
      <c r="AE138" s="279">
        <f t="shared" si="2"/>
        <v>100</v>
      </c>
      <c r="AF138" s="127">
        <v>0</v>
      </c>
      <c r="AG138" s="279">
        <v>0</v>
      </c>
    </row>
    <row r="139" spans="2:33">
      <c r="B139" s="271" t="s">
        <v>478</v>
      </c>
      <c r="C139" s="268">
        <v>2</v>
      </c>
      <c r="D139" s="269">
        <v>7.9333597778659268E-2</v>
      </c>
      <c r="E139" s="127">
        <v>2</v>
      </c>
      <c r="F139" s="127">
        <v>0</v>
      </c>
      <c r="G139" s="127">
        <v>0</v>
      </c>
      <c r="H139" s="127">
        <v>0</v>
      </c>
      <c r="I139" s="81"/>
      <c r="J139" s="271" t="s">
        <v>478</v>
      </c>
      <c r="K139" s="268">
        <v>2</v>
      </c>
      <c r="L139" s="269">
        <v>7.9333597778659268E-2</v>
      </c>
      <c r="M139" s="127">
        <v>0</v>
      </c>
      <c r="N139" s="305">
        <v>0</v>
      </c>
      <c r="O139" s="127">
        <v>2</v>
      </c>
      <c r="P139" s="305">
        <v>100</v>
      </c>
      <c r="S139" s="271" t="s">
        <v>412</v>
      </c>
      <c r="T139" s="268">
        <v>1</v>
      </c>
      <c r="U139" s="269">
        <v>3.9666798889329634E-2</v>
      </c>
      <c r="V139" s="127">
        <v>1</v>
      </c>
      <c r="W139" s="127">
        <v>0</v>
      </c>
      <c r="X139" s="127">
        <v>0</v>
      </c>
      <c r="Y139" s="127">
        <v>0</v>
      </c>
      <c r="Z139" s="81"/>
      <c r="AA139" s="271" t="s">
        <v>412</v>
      </c>
      <c r="AB139" s="268">
        <v>1</v>
      </c>
      <c r="AC139" s="269">
        <v>3.9666798889329634E-2</v>
      </c>
      <c r="AD139" s="127">
        <v>0</v>
      </c>
      <c r="AE139" s="279">
        <f t="shared" si="2"/>
        <v>0</v>
      </c>
      <c r="AF139" s="127">
        <v>1</v>
      </c>
      <c r="AG139" s="279">
        <v>100</v>
      </c>
    </row>
    <row r="140" spans="2:33">
      <c r="B140" s="271" t="s">
        <v>537</v>
      </c>
      <c r="C140" s="268">
        <v>1</v>
      </c>
      <c r="D140" s="269">
        <v>3.9666798889329634E-2</v>
      </c>
      <c r="E140" s="127">
        <v>1</v>
      </c>
      <c r="F140" s="127">
        <v>0</v>
      </c>
      <c r="G140" s="127">
        <v>0</v>
      </c>
      <c r="H140" s="127">
        <v>0</v>
      </c>
      <c r="I140" s="81"/>
      <c r="J140" s="271" t="s">
        <v>537</v>
      </c>
      <c r="K140" s="268">
        <v>1</v>
      </c>
      <c r="L140" s="269">
        <v>3.9666798889329634E-2</v>
      </c>
      <c r="M140" s="127">
        <v>1</v>
      </c>
      <c r="N140" s="305">
        <v>100</v>
      </c>
      <c r="O140" s="127">
        <v>0</v>
      </c>
      <c r="P140" s="305">
        <v>0</v>
      </c>
      <c r="S140" s="271" t="s">
        <v>413</v>
      </c>
      <c r="T140" s="268">
        <v>1</v>
      </c>
      <c r="U140" s="269">
        <v>3.9666798889329634E-2</v>
      </c>
      <c r="V140" s="127">
        <v>1</v>
      </c>
      <c r="W140" s="127">
        <v>0</v>
      </c>
      <c r="X140" s="127">
        <v>0</v>
      </c>
      <c r="Y140" s="127">
        <v>0</v>
      </c>
      <c r="Z140" s="81"/>
      <c r="AA140" s="271" t="s">
        <v>413</v>
      </c>
      <c r="AB140" s="268">
        <v>1</v>
      </c>
      <c r="AC140" s="269">
        <v>3.9666798889329634E-2</v>
      </c>
      <c r="AD140" s="127">
        <v>0</v>
      </c>
      <c r="AE140" s="279">
        <f t="shared" si="2"/>
        <v>0</v>
      </c>
      <c r="AF140" s="127">
        <v>1</v>
      </c>
      <c r="AG140" s="279">
        <v>100</v>
      </c>
    </row>
    <row r="141" spans="2:33" ht="24">
      <c r="B141" s="271" t="s">
        <v>415</v>
      </c>
      <c r="C141" s="268">
        <v>7</v>
      </c>
      <c r="D141" s="269">
        <v>0.2776675922253074</v>
      </c>
      <c r="E141" s="127">
        <v>7</v>
      </c>
      <c r="F141" s="127">
        <v>0</v>
      </c>
      <c r="G141" s="127">
        <v>0</v>
      </c>
      <c r="H141" s="127">
        <v>0</v>
      </c>
      <c r="I141" s="81"/>
      <c r="J141" s="271" t="s">
        <v>415</v>
      </c>
      <c r="K141" s="268">
        <v>7</v>
      </c>
      <c r="L141" s="269">
        <v>0.2776675922253074</v>
      </c>
      <c r="M141" s="127">
        <v>7</v>
      </c>
      <c r="N141" s="305">
        <v>100</v>
      </c>
      <c r="O141" s="127">
        <v>0</v>
      </c>
      <c r="P141" s="305">
        <v>0</v>
      </c>
      <c r="S141" s="271" t="s">
        <v>414</v>
      </c>
      <c r="T141" s="268">
        <v>6</v>
      </c>
      <c r="U141" s="269">
        <v>0.23800079333597779</v>
      </c>
      <c r="V141" s="127">
        <v>5</v>
      </c>
      <c r="W141" s="127">
        <v>1</v>
      </c>
      <c r="X141" s="127">
        <v>0</v>
      </c>
      <c r="Y141" s="127">
        <v>0</v>
      </c>
      <c r="Z141" s="81"/>
      <c r="AA141" s="271" t="s">
        <v>414</v>
      </c>
      <c r="AB141" s="268">
        <v>6</v>
      </c>
      <c r="AC141" s="269">
        <v>0.23800079333597779</v>
      </c>
      <c r="AD141" s="127">
        <v>3</v>
      </c>
      <c r="AE141" s="279">
        <f t="shared" si="2"/>
        <v>50</v>
      </c>
      <c r="AF141" s="127">
        <v>3</v>
      </c>
      <c r="AG141" s="279">
        <v>50</v>
      </c>
    </row>
    <row r="142" spans="2:33" ht="36">
      <c r="B142" s="271" t="s">
        <v>538</v>
      </c>
      <c r="C142" s="268">
        <v>2</v>
      </c>
      <c r="D142" s="269">
        <v>7.9333597778659268E-2</v>
      </c>
      <c r="E142" s="127">
        <v>2</v>
      </c>
      <c r="F142" s="127">
        <v>0</v>
      </c>
      <c r="G142" s="127">
        <v>0</v>
      </c>
      <c r="H142" s="127">
        <v>0</v>
      </c>
      <c r="I142" s="81"/>
      <c r="J142" s="271" t="s">
        <v>538</v>
      </c>
      <c r="K142" s="268">
        <v>2</v>
      </c>
      <c r="L142" s="269">
        <v>7.9333597778659268E-2</v>
      </c>
      <c r="M142" s="127">
        <v>2</v>
      </c>
      <c r="N142" s="305">
        <v>100</v>
      </c>
      <c r="O142" s="127">
        <v>0</v>
      </c>
      <c r="P142" s="305">
        <v>0</v>
      </c>
      <c r="S142" s="271" t="s">
        <v>478</v>
      </c>
      <c r="T142" s="268">
        <v>2</v>
      </c>
      <c r="U142" s="269">
        <v>7.9333597778659268E-2</v>
      </c>
      <c r="V142" s="127">
        <v>2</v>
      </c>
      <c r="W142" s="127">
        <v>0</v>
      </c>
      <c r="X142" s="127">
        <v>0</v>
      </c>
      <c r="Y142" s="127">
        <v>0</v>
      </c>
      <c r="Z142" s="81"/>
      <c r="AA142" s="271" t="s">
        <v>478</v>
      </c>
      <c r="AB142" s="268">
        <v>2</v>
      </c>
      <c r="AC142" s="269">
        <v>7.9333597778659268E-2</v>
      </c>
      <c r="AD142" s="127">
        <v>0</v>
      </c>
      <c r="AE142" s="279">
        <f t="shared" si="2"/>
        <v>0</v>
      </c>
      <c r="AF142" s="127">
        <v>2</v>
      </c>
      <c r="AG142" s="279">
        <v>100</v>
      </c>
    </row>
    <row r="143" spans="2:33">
      <c r="B143" s="271" t="s">
        <v>479</v>
      </c>
      <c r="C143" s="268">
        <v>1</v>
      </c>
      <c r="D143" s="269">
        <v>3.9666798889329634E-2</v>
      </c>
      <c r="E143" s="127">
        <v>0</v>
      </c>
      <c r="F143" s="127">
        <v>1</v>
      </c>
      <c r="G143" s="127">
        <v>0</v>
      </c>
      <c r="H143" s="127">
        <v>0</v>
      </c>
      <c r="I143" s="81"/>
      <c r="J143" s="271" t="s">
        <v>479</v>
      </c>
      <c r="K143" s="268">
        <v>1</v>
      </c>
      <c r="L143" s="269">
        <v>3.9666798889329634E-2</v>
      </c>
      <c r="M143" s="127">
        <v>0</v>
      </c>
      <c r="N143" s="305">
        <v>0</v>
      </c>
      <c r="O143" s="127">
        <v>1</v>
      </c>
      <c r="P143" s="305">
        <v>100</v>
      </c>
      <c r="S143" s="271" t="s">
        <v>537</v>
      </c>
      <c r="T143" s="268">
        <v>1</v>
      </c>
      <c r="U143" s="269">
        <v>3.9666798889329634E-2</v>
      </c>
      <c r="V143" s="127">
        <v>1</v>
      </c>
      <c r="W143" s="127">
        <v>0</v>
      </c>
      <c r="X143" s="127">
        <v>0</v>
      </c>
      <c r="Y143" s="127">
        <v>0</v>
      </c>
      <c r="Z143" s="81"/>
      <c r="AA143" s="271" t="s">
        <v>537</v>
      </c>
      <c r="AB143" s="268">
        <v>1</v>
      </c>
      <c r="AC143" s="269">
        <v>3.9666798889329634E-2</v>
      </c>
      <c r="AD143" s="127">
        <v>1</v>
      </c>
      <c r="AE143" s="279">
        <f t="shared" si="2"/>
        <v>100</v>
      </c>
      <c r="AF143" s="127">
        <v>0</v>
      </c>
      <c r="AG143" s="279">
        <v>0</v>
      </c>
    </row>
    <row r="144" spans="2:33" ht="24">
      <c r="B144" s="271" t="s">
        <v>416</v>
      </c>
      <c r="C144" s="268">
        <v>221</v>
      </c>
      <c r="D144" s="269">
        <v>8.766362554541848</v>
      </c>
      <c r="E144" s="127">
        <v>216</v>
      </c>
      <c r="F144" s="127">
        <v>3</v>
      </c>
      <c r="G144" s="127">
        <v>0</v>
      </c>
      <c r="H144" s="127">
        <v>2</v>
      </c>
      <c r="I144" s="81"/>
      <c r="J144" s="271" t="s">
        <v>416</v>
      </c>
      <c r="K144" s="268">
        <v>221</v>
      </c>
      <c r="L144" s="269">
        <v>8.766362554541848</v>
      </c>
      <c r="M144" s="127">
        <v>124</v>
      </c>
      <c r="N144" s="305">
        <v>56.108597285067873</v>
      </c>
      <c r="O144" s="127">
        <v>97</v>
      </c>
      <c r="P144" s="305">
        <v>43.891402714932127</v>
      </c>
      <c r="S144" s="271" t="s">
        <v>415</v>
      </c>
      <c r="T144" s="268">
        <v>7</v>
      </c>
      <c r="U144" s="269">
        <v>0.2776675922253074</v>
      </c>
      <c r="V144" s="127">
        <v>7</v>
      </c>
      <c r="W144" s="127">
        <v>0</v>
      </c>
      <c r="X144" s="127">
        <v>0</v>
      </c>
      <c r="Y144" s="127">
        <v>0</v>
      </c>
      <c r="Z144" s="81"/>
      <c r="AA144" s="271" t="s">
        <v>415</v>
      </c>
      <c r="AB144" s="268">
        <v>7</v>
      </c>
      <c r="AC144" s="269">
        <v>0.2776675922253074</v>
      </c>
      <c r="AD144" s="127">
        <v>7</v>
      </c>
      <c r="AE144" s="279">
        <f t="shared" si="2"/>
        <v>100</v>
      </c>
      <c r="AF144" s="127">
        <v>0</v>
      </c>
      <c r="AG144" s="279">
        <v>0</v>
      </c>
    </row>
    <row r="145" spans="2:33" ht="36">
      <c r="B145" s="271" t="s">
        <v>539</v>
      </c>
      <c r="C145" s="268">
        <v>2</v>
      </c>
      <c r="D145" s="269">
        <v>7.9333597778659268E-2</v>
      </c>
      <c r="E145" s="127">
        <v>2</v>
      </c>
      <c r="F145" s="127">
        <v>0</v>
      </c>
      <c r="G145" s="127">
        <v>0</v>
      </c>
      <c r="H145" s="127">
        <v>0</v>
      </c>
      <c r="I145" s="81"/>
      <c r="J145" s="271" t="s">
        <v>539</v>
      </c>
      <c r="K145" s="268">
        <v>2</v>
      </c>
      <c r="L145" s="269">
        <v>7.9333597778659268E-2</v>
      </c>
      <c r="M145" s="127">
        <v>2</v>
      </c>
      <c r="N145" s="305">
        <v>100</v>
      </c>
      <c r="O145" s="127">
        <v>0</v>
      </c>
      <c r="P145" s="305">
        <v>0</v>
      </c>
      <c r="S145" s="271" t="s">
        <v>538</v>
      </c>
      <c r="T145" s="268">
        <v>2</v>
      </c>
      <c r="U145" s="269">
        <v>7.9333597778659268E-2</v>
      </c>
      <c r="V145" s="127">
        <v>2</v>
      </c>
      <c r="W145" s="127">
        <v>0</v>
      </c>
      <c r="X145" s="127">
        <v>0</v>
      </c>
      <c r="Y145" s="127">
        <v>0</v>
      </c>
      <c r="Z145" s="81"/>
      <c r="AA145" s="271" t="s">
        <v>538</v>
      </c>
      <c r="AB145" s="268">
        <v>2</v>
      </c>
      <c r="AC145" s="269">
        <v>7.9333597778659268E-2</v>
      </c>
      <c r="AD145" s="127">
        <v>2</v>
      </c>
      <c r="AE145" s="279">
        <f t="shared" si="2"/>
        <v>100</v>
      </c>
      <c r="AF145" s="127">
        <v>0</v>
      </c>
      <c r="AG145" s="279">
        <v>0</v>
      </c>
    </row>
    <row r="146" spans="2:33" ht="24">
      <c r="B146" s="271" t="s">
        <v>417</v>
      </c>
      <c r="C146" s="268">
        <v>11</v>
      </c>
      <c r="D146" s="269">
        <v>0.43633478778262597</v>
      </c>
      <c r="E146" s="127">
        <v>11</v>
      </c>
      <c r="F146" s="127">
        <v>0</v>
      </c>
      <c r="G146" s="127">
        <v>0</v>
      </c>
      <c r="H146" s="127">
        <v>0</v>
      </c>
      <c r="I146" s="81"/>
      <c r="J146" s="271" t="s">
        <v>417</v>
      </c>
      <c r="K146" s="268">
        <v>11</v>
      </c>
      <c r="L146" s="269">
        <v>0.43633478778262597</v>
      </c>
      <c r="M146" s="127">
        <v>8</v>
      </c>
      <c r="N146" s="305">
        <v>72.727272727272734</v>
      </c>
      <c r="O146" s="127">
        <v>3</v>
      </c>
      <c r="P146" s="305">
        <v>27.27272727272727</v>
      </c>
      <c r="S146" s="271" t="s">
        <v>416</v>
      </c>
      <c r="T146" s="268">
        <v>54</v>
      </c>
      <c r="U146" s="269">
        <v>2.1420071400238001</v>
      </c>
      <c r="V146" s="127">
        <v>52</v>
      </c>
      <c r="W146" s="127">
        <v>0</v>
      </c>
      <c r="X146" s="127">
        <v>0</v>
      </c>
      <c r="Y146" s="127">
        <v>2</v>
      </c>
      <c r="Z146" s="81"/>
      <c r="AA146" s="271" t="s">
        <v>416</v>
      </c>
      <c r="AB146" s="268">
        <v>54</v>
      </c>
      <c r="AC146" s="269">
        <v>2.1420071400238001</v>
      </c>
      <c r="AD146" s="127">
        <v>30</v>
      </c>
      <c r="AE146" s="279">
        <f t="shared" si="2"/>
        <v>55.555555555555557</v>
      </c>
      <c r="AF146" s="127">
        <v>24</v>
      </c>
      <c r="AG146" s="279">
        <v>44.444444444444443</v>
      </c>
    </row>
    <row r="147" spans="2:33">
      <c r="B147" s="271" t="s">
        <v>418</v>
      </c>
      <c r="C147" s="268">
        <v>1</v>
      </c>
      <c r="D147" s="269">
        <v>3.9666798889329634E-2</v>
      </c>
      <c r="E147" s="127">
        <v>1</v>
      </c>
      <c r="F147" s="127">
        <v>0</v>
      </c>
      <c r="G147" s="127">
        <v>0</v>
      </c>
      <c r="H147" s="127">
        <v>0</v>
      </c>
      <c r="I147" s="81"/>
      <c r="J147" s="271" t="s">
        <v>418</v>
      </c>
      <c r="K147" s="268">
        <v>1</v>
      </c>
      <c r="L147" s="269">
        <v>3.9666798889329634E-2</v>
      </c>
      <c r="M147" s="127">
        <v>1</v>
      </c>
      <c r="N147" s="305">
        <v>100</v>
      </c>
      <c r="O147" s="127">
        <v>0</v>
      </c>
      <c r="P147" s="305">
        <v>0</v>
      </c>
      <c r="S147" s="271" t="s">
        <v>539</v>
      </c>
      <c r="T147" s="268">
        <v>2</v>
      </c>
      <c r="U147" s="269">
        <v>7.9333597778659268E-2</v>
      </c>
      <c r="V147" s="127">
        <v>2</v>
      </c>
      <c r="W147" s="127">
        <v>0</v>
      </c>
      <c r="X147" s="127">
        <v>0</v>
      </c>
      <c r="Y147" s="127">
        <v>0</v>
      </c>
      <c r="Z147" s="81"/>
      <c r="AA147" s="271" t="s">
        <v>539</v>
      </c>
      <c r="AB147" s="268">
        <v>2</v>
      </c>
      <c r="AC147" s="269">
        <v>7.9333597778659268E-2</v>
      </c>
      <c r="AD147" s="127">
        <v>2</v>
      </c>
      <c r="AE147" s="279">
        <f t="shared" si="2"/>
        <v>100</v>
      </c>
      <c r="AF147" s="127">
        <v>0</v>
      </c>
      <c r="AG147" s="279">
        <v>0</v>
      </c>
    </row>
    <row r="148" spans="2:33" ht="24">
      <c r="B148" s="271" t="s">
        <v>419</v>
      </c>
      <c r="C148" s="268">
        <v>8</v>
      </c>
      <c r="D148" s="269">
        <v>0.31733439111463707</v>
      </c>
      <c r="E148" s="127">
        <v>8</v>
      </c>
      <c r="F148" s="127">
        <v>0</v>
      </c>
      <c r="G148" s="127">
        <v>0</v>
      </c>
      <c r="H148" s="127">
        <v>0</v>
      </c>
      <c r="I148" s="81"/>
      <c r="J148" s="271" t="s">
        <v>419</v>
      </c>
      <c r="K148" s="268">
        <v>8</v>
      </c>
      <c r="L148" s="269">
        <v>0.31733439111463707</v>
      </c>
      <c r="M148" s="127">
        <v>3</v>
      </c>
      <c r="N148" s="305">
        <v>37.5</v>
      </c>
      <c r="O148" s="127">
        <v>5</v>
      </c>
      <c r="P148" s="305">
        <v>62.5</v>
      </c>
      <c r="S148" s="271" t="s">
        <v>417</v>
      </c>
      <c r="T148" s="268">
        <v>8</v>
      </c>
      <c r="U148" s="269">
        <v>0.31733439111463707</v>
      </c>
      <c r="V148" s="127">
        <v>8</v>
      </c>
      <c r="W148" s="127">
        <v>0</v>
      </c>
      <c r="X148" s="127">
        <v>0</v>
      </c>
      <c r="Y148" s="127">
        <v>0</v>
      </c>
      <c r="Z148" s="81"/>
      <c r="AA148" s="271" t="s">
        <v>417</v>
      </c>
      <c r="AB148" s="268">
        <v>8</v>
      </c>
      <c r="AC148" s="269">
        <v>0.31733439111463707</v>
      </c>
      <c r="AD148" s="127">
        <v>5</v>
      </c>
      <c r="AE148" s="279">
        <f t="shared" si="2"/>
        <v>62.5</v>
      </c>
      <c r="AF148" s="127">
        <v>3</v>
      </c>
      <c r="AG148" s="279">
        <v>37.5</v>
      </c>
    </row>
    <row r="149" spans="2:33">
      <c r="B149" s="271" t="s">
        <v>420</v>
      </c>
      <c r="C149" s="268">
        <v>86</v>
      </c>
      <c r="D149" s="269">
        <v>3.4113447044823482</v>
      </c>
      <c r="E149" s="127">
        <v>86</v>
      </c>
      <c r="F149" s="127">
        <v>0</v>
      </c>
      <c r="G149" s="127">
        <v>0</v>
      </c>
      <c r="H149" s="127">
        <v>0</v>
      </c>
      <c r="I149" s="81"/>
      <c r="J149" s="271" t="s">
        <v>420</v>
      </c>
      <c r="K149" s="268">
        <v>86</v>
      </c>
      <c r="L149" s="269">
        <v>3.4113447044823482</v>
      </c>
      <c r="M149" s="127">
        <v>19</v>
      </c>
      <c r="N149" s="305">
        <v>22.093023255813954</v>
      </c>
      <c r="O149" s="127">
        <v>67</v>
      </c>
      <c r="P149" s="305">
        <v>77.906976744186053</v>
      </c>
      <c r="S149" s="271" t="s">
        <v>418</v>
      </c>
      <c r="T149" s="268">
        <v>1</v>
      </c>
      <c r="U149" s="269">
        <v>3.9666798889329634E-2</v>
      </c>
      <c r="V149" s="127">
        <v>1</v>
      </c>
      <c r="W149" s="127">
        <v>0</v>
      </c>
      <c r="X149" s="127">
        <v>0</v>
      </c>
      <c r="Y149" s="127">
        <v>0</v>
      </c>
      <c r="Z149" s="81"/>
      <c r="AA149" s="271" t="s">
        <v>418</v>
      </c>
      <c r="AB149" s="268">
        <v>1</v>
      </c>
      <c r="AC149" s="269">
        <v>3.9666798889329634E-2</v>
      </c>
      <c r="AD149" s="127">
        <v>1</v>
      </c>
      <c r="AE149" s="279">
        <f t="shared" si="2"/>
        <v>100</v>
      </c>
      <c r="AF149" s="127">
        <v>0</v>
      </c>
      <c r="AG149" s="279">
        <v>0</v>
      </c>
    </row>
    <row r="150" spans="2:33" ht="24">
      <c r="B150" s="271" t="s">
        <v>421</v>
      </c>
      <c r="C150" s="268">
        <v>2</v>
      </c>
      <c r="D150" s="269">
        <v>7.9333597778659268E-2</v>
      </c>
      <c r="E150" s="127">
        <v>2</v>
      </c>
      <c r="F150" s="127">
        <v>0</v>
      </c>
      <c r="G150" s="127">
        <v>0</v>
      </c>
      <c r="H150" s="127">
        <v>0</v>
      </c>
      <c r="I150" s="81"/>
      <c r="J150" s="271" t="s">
        <v>421</v>
      </c>
      <c r="K150" s="268">
        <v>2</v>
      </c>
      <c r="L150" s="269">
        <v>7.9333597778659268E-2</v>
      </c>
      <c r="M150" s="127">
        <v>2</v>
      </c>
      <c r="N150" s="305">
        <v>100</v>
      </c>
      <c r="O150" s="127">
        <v>0</v>
      </c>
      <c r="P150" s="305">
        <v>0</v>
      </c>
      <c r="S150" s="271" t="s">
        <v>419</v>
      </c>
      <c r="T150" s="268">
        <v>8</v>
      </c>
      <c r="U150" s="269">
        <v>0.31733439111463707</v>
      </c>
      <c r="V150" s="127">
        <v>8</v>
      </c>
      <c r="W150" s="127">
        <v>0</v>
      </c>
      <c r="X150" s="127">
        <v>0</v>
      </c>
      <c r="Y150" s="127">
        <v>0</v>
      </c>
      <c r="Z150" s="81"/>
      <c r="AA150" s="271" t="s">
        <v>419</v>
      </c>
      <c r="AB150" s="268">
        <v>8</v>
      </c>
      <c r="AC150" s="269">
        <v>0.31733439111463707</v>
      </c>
      <c r="AD150" s="127">
        <v>3</v>
      </c>
      <c r="AE150" s="279">
        <f t="shared" si="2"/>
        <v>37.5</v>
      </c>
      <c r="AF150" s="127">
        <v>5</v>
      </c>
      <c r="AG150" s="279">
        <v>62.5</v>
      </c>
    </row>
    <row r="151" spans="2:33" ht="24">
      <c r="B151" s="271" t="s">
        <v>540</v>
      </c>
      <c r="C151" s="268">
        <v>3</v>
      </c>
      <c r="D151" s="269">
        <v>0.11900039666798889</v>
      </c>
      <c r="E151" s="127">
        <v>3</v>
      </c>
      <c r="F151" s="127">
        <v>0</v>
      </c>
      <c r="G151" s="127">
        <v>0</v>
      </c>
      <c r="H151" s="127">
        <v>0</v>
      </c>
      <c r="I151" s="81"/>
      <c r="J151" s="271" t="s">
        <v>540</v>
      </c>
      <c r="K151" s="268">
        <v>3</v>
      </c>
      <c r="L151" s="269">
        <v>0.11900039666798889</v>
      </c>
      <c r="M151" s="127">
        <v>2</v>
      </c>
      <c r="N151" s="305">
        <v>66.666666666666657</v>
      </c>
      <c r="O151" s="127">
        <v>1</v>
      </c>
      <c r="P151" s="305">
        <v>33.333333333333329</v>
      </c>
      <c r="S151" s="271" t="s">
        <v>420</v>
      </c>
      <c r="T151" s="268">
        <v>73</v>
      </c>
      <c r="U151" s="269">
        <v>2.8956763189210628</v>
      </c>
      <c r="V151" s="127">
        <v>73</v>
      </c>
      <c r="W151" s="127">
        <v>0</v>
      </c>
      <c r="X151" s="127">
        <v>0</v>
      </c>
      <c r="Y151" s="127">
        <v>0</v>
      </c>
      <c r="Z151" s="81"/>
      <c r="AA151" s="271" t="s">
        <v>420</v>
      </c>
      <c r="AB151" s="268">
        <v>73</v>
      </c>
      <c r="AC151" s="269">
        <v>2.8956763189210628</v>
      </c>
      <c r="AD151" s="127">
        <v>16</v>
      </c>
      <c r="AE151" s="279">
        <f t="shared" si="2"/>
        <v>21.917808219178081</v>
      </c>
      <c r="AF151" s="127">
        <v>57</v>
      </c>
      <c r="AG151" s="279">
        <v>78.082191780821915</v>
      </c>
    </row>
    <row r="152" spans="2:33">
      <c r="B152" s="271" t="s">
        <v>422</v>
      </c>
      <c r="C152" s="268">
        <v>9</v>
      </c>
      <c r="D152" s="269">
        <v>0.35700119000396668</v>
      </c>
      <c r="E152" s="127">
        <v>9</v>
      </c>
      <c r="F152" s="127">
        <v>0</v>
      </c>
      <c r="G152" s="127">
        <v>0</v>
      </c>
      <c r="H152" s="127">
        <v>0</v>
      </c>
      <c r="I152" s="81"/>
      <c r="J152" s="271" t="s">
        <v>422</v>
      </c>
      <c r="K152" s="268">
        <v>9</v>
      </c>
      <c r="L152" s="269">
        <v>0.35700119000396668</v>
      </c>
      <c r="M152" s="127">
        <v>5</v>
      </c>
      <c r="N152" s="305">
        <v>55.555555555555557</v>
      </c>
      <c r="O152" s="127">
        <v>4</v>
      </c>
      <c r="P152" s="305">
        <v>44.444444444444443</v>
      </c>
      <c r="S152" s="271" t="s">
        <v>421</v>
      </c>
      <c r="T152" s="268">
        <v>3</v>
      </c>
      <c r="U152" s="269">
        <v>0.11900039666798889</v>
      </c>
      <c r="V152" s="127">
        <v>3</v>
      </c>
      <c r="W152" s="127">
        <v>0</v>
      </c>
      <c r="X152" s="127">
        <v>0</v>
      </c>
      <c r="Y152" s="127">
        <v>0</v>
      </c>
      <c r="Z152" s="81"/>
      <c r="AA152" s="271" t="s">
        <v>421</v>
      </c>
      <c r="AB152" s="268">
        <v>3</v>
      </c>
      <c r="AC152" s="269">
        <v>0.11900039666798889</v>
      </c>
      <c r="AD152" s="127">
        <v>3</v>
      </c>
      <c r="AE152" s="279">
        <f t="shared" si="2"/>
        <v>100</v>
      </c>
      <c r="AF152" s="127">
        <v>0</v>
      </c>
      <c r="AG152" s="279">
        <v>0</v>
      </c>
    </row>
    <row r="153" spans="2:33" ht="24">
      <c r="B153" s="271" t="s">
        <v>423</v>
      </c>
      <c r="C153" s="268">
        <v>21</v>
      </c>
      <c r="D153" s="269">
        <v>0.83300277667592226</v>
      </c>
      <c r="E153" s="127">
        <v>21</v>
      </c>
      <c r="F153" s="127">
        <v>0</v>
      </c>
      <c r="G153" s="127">
        <v>0</v>
      </c>
      <c r="H153" s="127">
        <v>0</v>
      </c>
      <c r="I153" s="81"/>
      <c r="J153" s="271" t="s">
        <v>423</v>
      </c>
      <c r="K153" s="268">
        <v>21</v>
      </c>
      <c r="L153" s="269">
        <v>0.83300277667592226</v>
      </c>
      <c r="M153" s="127">
        <v>9</v>
      </c>
      <c r="N153" s="305">
        <v>42.857142857142854</v>
      </c>
      <c r="O153" s="127">
        <v>12</v>
      </c>
      <c r="P153" s="305">
        <v>57.142857142857139</v>
      </c>
      <c r="S153" s="271" t="s">
        <v>540</v>
      </c>
      <c r="T153" s="268">
        <v>3</v>
      </c>
      <c r="U153" s="269">
        <v>0.11900039666798889</v>
      </c>
      <c r="V153" s="127">
        <v>3</v>
      </c>
      <c r="W153" s="127">
        <v>0</v>
      </c>
      <c r="X153" s="127">
        <v>0</v>
      </c>
      <c r="Y153" s="127">
        <v>0</v>
      </c>
      <c r="Z153" s="81"/>
      <c r="AA153" s="271" t="s">
        <v>540</v>
      </c>
      <c r="AB153" s="268">
        <v>3</v>
      </c>
      <c r="AC153" s="269">
        <v>0.11900039666798889</v>
      </c>
      <c r="AD153" s="127">
        <v>3</v>
      </c>
      <c r="AE153" s="279">
        <f t="shared" si="2"/>
        <v>100</v>
      </c>
      <c r="AF153" s="127">
        <v>0</v>
      </c>
      <c r="AG153" s="279">
        <v>0</v>
      </c>
    </row>
    <row r="154" spans="2:33" ht="24">
      <c r="B154" s="271" t="s">
        <v>424</v>
      </c>
      <c r="C154" s="268">
        <v>67</v>
      </c>
      <c r="D154" s="269">
        <v>2.657675525585085</v>
      </c>
      <c r="E154" s="127">
        <v>66</v>
      </c>
      <c r="F154" s="127">
        <v>0</v>
      </c>
      <c r="G154" s="127">
        <v>0</v>
      </c>
      <c r="H154" s="127">
        <v>1</v>
      </c>
      <c r="I154" s="81"/>
      <c r="J154" s="271" t="s">
        <v>424</v>
      </c>
      <c r="K154" s="268">
        <v>67</v>
      </c>
      <c r="L154" s="269">
        <v>2.657675525585085</v>
      </c>
      <c r="M154" s="127">
        <v>34</v>
      </c>
      <c r="N154" s="305">
        <v>50.746268656716417</v>
      </c>
      <c r="O154" s="127">
        <v>33</v>
      </c>
      <c r="P154" s="305">
        <v>49.253731343283583</v>
      </c>
      <c r="S154" s="271" t="s">
        <v>422</v>
      </c>
      <c r="T154" s="268">
        <v>9</v>
      </c>
      <c r="U154" s="269">
        <v>0.35700119000396668</v>
      </c>
      <c r="V154" s="127">
        <v>9</v>
      </c>
      <c r="W154" s="127">
        <v>0</v>
      </c>
      <c r="X154" s="127">
        <v>0</v>
      </c>
      <c r="Y154" s="127">
        <v>0</v>
      </c>
      <c r="Z154" s="81"/>
      <c r="AA154" s="271" t="s">
        <v>422</v>
      </c>
      <c r="AB154" s="268">
        <v>9</v>
      </c>
      <c r="AC154" s="269">
        <v>0.35700119000396668</v>
      </c>
      <c r="AD154" s="127">
        <v>5</v>
      </c>
      <c r="AE154" s="279">
        <f t="shared" si="2"/>
        <v>55.555555555555557</v>
      </c>
      <c r="AF154" s="127">
        <v>4</v>
      </c>
      <c r="AG154" s="279">
        <v>44.444444444444443</v>
      </c>
    </row>
    <row r="155" spans="2:33" ht="24">
      <c r="B155" s="271" t="s">
        <v>425</v>
      </c>
      <c r="C155" s="268">
        <v>6</v>
      </c>
      <c r="D155" s="269">
        <v>0.23800079333597779</v>
      </c>
      <c r="E155" s="127">
        <v>6</v>
      </c>
      <c r="F155" s="127">
        <v>0</v>
      </c>
      <c r="G155" s="127">
        <v>0</v>
      </c>
      <c r="H155" s="127">
        <v>0</v>
      </c>
      <c r="I155" s="81"/>
      <c r="J155" s="271" t="s">
        <v>425</v>
      </c>
      <c r="K155" s="268">
        <v>6</v>
      </c>
      <c r="L155" s="269">
        <v>0.23800079333597779</v>
      </c>
      <c r="M155" s="127">
        <v>3</v>
      </c>
      <c r="N155" s="305">
        <v>50</v>
      </c>
      <c r="O155" s="127">
        <v>3</v>
      </c>
      <c r="P155" s="305">
        <v>50</v>
      </c>
      <c r="S155" s="271" t="s">
        <v>423</v>
      </c>
      <c r="T155" s="268">
        <v>20</v>
      </c>
      <c r="U155" s="269">
        <v>0.79333597778659248</v>
      </c>
      <c r="V155" s="127">
        <v>20</v>
      </c>
      <c r="W155" s="127">
        <v>0</v>
      </c>
      <c r="X155" s="127">
        <v>0</v>
      </c>
      <c r="Y155" s="127">
        <v>0</v>
      </c>
      <c r="Z155" s="81"/>
      <c r="AA155" s="271" t="s">
        <v>423</v>
      </c>
      <c r="AB155" s="268">
        <v>20</v>
      </c>
      <c r="AC155" s="269">
        <v>0.79333597778659248</v>
      </c>
      <c r="AD155" s="127">
        <v>9</v>
      </c>
      <c r="AE155" s="279">
        <f t="shared" si="2"/>
        <v>45</v>
      </c>
      <c r="AF155" s="127">
        <v>11</v>
      </c>
      <c r="AG155" s="279">
        <v>55.000000000000007</v>
      </c>
    </row>
    <row r="156" spans="2:33" ht="24">
      <c r="B156" s="271" t="s">
        <v>426</v>
      </c>
      <c r="C156" s="268">
        <v>6</v>
      </c>
      <c r="D156" s="269">
        <v>0.23800079333597779</v>
      </c>
      <c r="E156" s="127">
        <v>6</v>
      </c>
      <c r="F156" s="127">
        <v>0</v>
      </c>
      <c r="G156" s="127">
        <v>0</v>
      </c>
      <c r="H156" s="127">
        <v>0</v>
      </c>
      <c r="I156" s="81"/>
      <c r="J156" s="271" t="s">
        <v>426</v>
      </c>
      <c r="K156" s="268">
        <v>6</v>
      </c>
      <c r="L156" s="269">
        <v>0.23800079333597779</v>
      </c>
      <c r="M156" s="127">
        <v>2</v>
      </c>
      <c r="N156" s="305">
        <v>33.333333333333329</v>
      </c>
      <c r="O156" s="127">
        <v>4</v>
      </c>
      <c r="P156" s="305">
        <v>66.666666666666657</v>
      </c>
      <c r="S156" s="271" t="s">
        <v>424</v>
      </c>
      <c r="T156" s="268">
        <v>68</v>
      </c>
      <c r="U156" s="269">
        <v>2.6973423244744148</v>
      </c>
      <c r="V156" s="127">
        <v>67</v>
      </c>
      <c r="W156" s="127">
        <v>0</v>
      </c>
      <c r="X156" s="127">
        <v>0</v>
      </c>
      <c r="Y156" s="127">
        <v>1</v>
      </c>
      <c r="Z156" s="81"/>
      <c r="AA156" s="271" t="s">
        <v>424</v>
      </c>
      <c r="AB156" s="268">
        <v>68</v>
      </c>
      <c r="AC156" s="269">
        <v>2.6973423244744148</v>
      </c>
      <c r="AD156" s="127">
        <v>34</v>
      </c>
      <c r="AE156" s="279">
        <f t="shared" si="2"/>
        <v>50</v>
      </c>
      <c r="AF156" s="127">
        <v>34</v>
      </c>
      <c r="AG156" s="279">
        <v>50</v>
      </c>
    </row>
    <row r="157" spans="2:33" ht="24">
      <c r="B157" s="271" t="s">
        <v>427</v>
      </c>
      <c r="C157" s="268">
        <v>8</v>
      </c>
      <c r="D157" s="269">
        <v>0.31733439111463707</v>
      </c>
      <c r="E157" s="127">
        <v>8</v>
      </c>
      <c r="F157" s="127">
        <v>0</v>
      </c>
      <c r="G157" s="127">
        <v>0</v>
      </c>
      <c r="H157" s="127">
        <v>0</v>
      </c>
      <c r="I157" s="81"/>
      <c r="J157" s="271" t="s">
        <v>427</v>
      </c>
      <c r="K157" s="268">
        <v>8</v>
      </c>
      <c r="L157" s="269">
        <v>0.31733439111463707</v>
      </c>
      <c r="M157" s="127">
        <v>1</v>
      </c>
      <c r="N157" s="305">
        <v>12.5</v>
      </c>
      <c r="O157" s="127">
        <v>7</v>
      </c>
      <c r="P157" s="305">
        <v>87.5</v>
      </c>
      <c r="S157" s="271" t="s">
        <v>425</v>
      </c>
      <c r="T157" s="268">
        <v>6</v>
      </c>
      <c r="U157" s="269">
        <v>0.23800079333597779</v>
      </c>
      <c r="V157" s="127">
        <v>6</v>
      </c>
      <c r="W157" s="127">
        <v>0</v>
      </c>
      <c r="X157" s="127">
        <v>0</v>
      </c>
      <c r="Y157" s="127">
        <v>0</v>
      </c>
      <c r="Z157" s="81"/>
      <c r="AA157" s="271" t="s">
        <v>425</v>
      </c>
      <c r="AB157" s="268">
        <v>6</v>
      </c>
      <c r="AC157" s="269">
        <v>0.23800079333597779</v>
      </c>
      <c r="AD157" s="127">
        <v>3</v>
      </c>
      <c r="AE157" s="279">
        <f t="shared" si="2"/>
        <v>50</v>
      </c>
      <c r="AF157" s="127">
        <v>3</v>
      </c>
      <c r="AG157" s="279">
        <v>50</v>
      </c>
    </row>
    <row r="158" spans="2:33">
      <c r="B158" s="271" t="s">
        <v>428</v>
      </c>
      <c r="C158" s="268">
        <v>8</v>
      </c>
      <c r="D158" s="269">
        <v>0.31733439111463707</v>
      </c>
      <c r="E158" s="127">
        <v>8</v>
      </c>
      <c r="F158" s="127">
        <v>0</v>
      </c>
      <c r="G158" s="127">
        <v>0</v>
      </c>
      <c r="H158" s="127">
        <v>0</v>
      </c>
      <c r="I158" s="81"/>
      <c r="J158" s="271" t="s">
        <v>428</v>
      </c>
      <c r="K158" s="268">
        <v>8</v>
      </c>
      <c r="L158" s="269">
        <v>0.31733439111463707</v>
      </c>
      <c r="M158" s="127">
        <v>2</v>
      </c>
      <c r="N158" s="305">
        <v>25</v>
      </c>
      <c r="O158" s="127">
        <v>6</v>
      </c>
      <c r="P158" s="305">
        <v>75</v>
      </c>
      <c r="S158" s="271" t="s">
        <v>426</v>
      </c>
      <c r="T158" s="268">
        <v>6</v>
      </c>
      <c r="U158" s="269">
        <v>0.23800079333597779</v>
      </c>
      <c r="V158" s="127">
        <v>6</v>
      </c>
      <c r="W158" s="127">
        <v>0</v>
      </c>
      <c r="X158" s="127">
        <v>0</v>
      </c>
      <c r="Y158" s="127">
        <v>0</v>
      </c>
      <c r="Z158" s="81"/>
      <c r="AA158" s="271" t="s">
        <v>426</v>
      </c>
      <c r="AB158" s="268">
        <v>6</v>
      </c>
      <c r="AC158" s="269">
        <v>0.23800079333597779</v>
      </c>
      <c r="AD158" s="127">
        <v>2</v>
      </c>
      <c r="AE158" s="279">
        <f t="shared" si="2"/>
        <v>33.333333333333329</v>
      </c>
      <c r="AF158" s="127">
        <v>4</v>
      </c>
      <c r="AG158" s="279">
        <v>66.666666666666657</v>
      </c>
    </row>
    <row r="159" spans="2:33">
      <c r="B159" s="271" t="s">
        <v>429</v>
      </c>
      <c r="C159" s="268">
        <v>24</v>
      </c>
      <c r="D159" s="269">
        <v>0.95200317334391116</v>
      </c>
      <c r="E159" s="127">
        <v>24</v>
      </c>
      <c r="F159" s="127">
        <v>0</v>
      </c>
      <c r="G159" s="127">
        <v>0</v>
      </c>
      <c r="H159" s="127">
        <v>0</v>
      </c>
      <c r="I159" s="81"/>
      <c r="J159" s="271" t="s">
        <v>429</v>
      </c>
      <c r="K159" s="268">
        <v>24</v>
      </c>
      <c r="L159" s="269">
        <v>0.95200317334391116</v>
      </c>
      <c r="M159" s="127">
        <v>6</v>
      </c>
      <c r="N159" s="305">
        <v>25</v>
      </c>
      <c r="O159" s="127">
        <v>18</v>
      </c>
      <c r="P159" s="305">
        <v>75</v>
      </c>
      <c r="S159" s="271" t="s">
        <v>427</v>
      </c>
      <c r="T159" s="268">
        <v>8</v>
      </c>
      <c r="U159" s="269">
        <v>0.31733439111463707</v>
      </c>
      <c r="V159" s="127">
        <v>8</v>
      </c>
      <c r="W159" s="127">
        <v>0</v>
      </c>
      <c r="X159" s="127">
        <v>0</v>
      </c>
      <c r="Y159" s="127">
        <v>0</v>
      </c>
      <c r="Z159" s="81"/>
      <c r="AA159" s="271" t="s">
        <v>427</v>
      </c>
      <c r="AB159" s="268">
        <v>8</v>
      </c>
      <c r="AC159" s="269">
        <v>0.31733439111463707</v>
      </c>
      <c r="AD159" s="127">
        <v>1</v>
      </c>
      <c r="AE159" s="279">
        <f t="shared" si="2"/>
        <v>12.5</v>
      </c>
      <c r="AF159" s="127">
        <v>7</v>
      </c>
      <c r="AG159" s="279">
        <v>87.5</v>
      </c>
    </row>
    <row r="160" spans="2:33">
      <c r="B160" s="271" t="s">
        <v>430</v>
      </c>
      <c r="C160" s="268">
        <v>2</v>
      </c>
      <c r="D160" s="269">
        <v>7.9333597778659268E-2</v>
      </c>
      <c r="E160" s="127">
        <v>2</v>
      </c>
      <c r="F160" s="127">
        <v>0</v>
      </c>
      <c r="G160" s="127">
        <v>0</v>
      </c>
      <c r="H160" s="127">
        <v>0</v>
      </c>
      <c r="I160" s="81"/>
      <c r="J160" s="271" t="s">
        <v>430</v>
      </c>
      <c r="K160" s="268">
        <v>2</v>
      </c>
      <c r="L160" s="269">
        <v>7.9333597778659268E-2</v>
      </c>
      <c r="M160" s="127">
        <v>0</v>
      </c>
      <c r="N160" s="305">
        <v>0</v>
      </c>
      <c r="O160" s="127">
        <v>2</v>
      </c>
      <c r="P160" s="305">
        <v>100</v>
      </c>
      <c r="S160" s="271" t="s">
        <v>428</v>
      </c>
      <c r="T160" s="268">
        <v>9</v>
      </c>
      <c r="U160" s="269">
        <v>0.35700119000396668</v>
      </c>
      <c r="V160" s="127">
        <v>9</v>
      </c>
      <c r="W160" s="127">
        <v>0</v>
      </c>
      <c r="X160" s="127">
        <v>0</v>
      </c>
      <c r="Y160" s="127">
        <v>0</v>
      </c>
      <c r="Z160" s="81"/>
      <c r="AA160" s="271" t="s">
        <v>428</v>
      </c>
      <c r="AB160" s="268">
        <v>9</v>
      </c>
      <c r="AC160" s="269">
        <v>0.35700119000396668</v>
      </c>
      <c r="AD160" s="127">
        <v>2</v>
      </c>
      <c r="AE160" s="279">
        <f t="shared" si="2"/>
        <v>22.222222222222221</v>
      </c>
      <c r="AF160" s="127">
        <v>7</v>
      </c>
      <c r="AG160" s="279">
        <v>77.777777777777786</v>
      </c>
    </row>
    <row r="161" spans="2:33">
      <c r="B161" s="271" t="s">
        <v>431</v>
      </c>
      <c r="C161" s="268">
        <v>14</v>
      </c>
      <c r="D161" s="269">
        <v>0.5553351844506148</v>
      </c>
      <c r="E161" s="127">
        <v>14</v>
      </c>
      <c r="F161" s="127">
        <v>0</v>
      </c>
      <c r="G161" s="127">
        <v>0</v>
      </c>
      <c r="H161" s="127">
        <v>0</v>
      </c>
      <c r="I161" s="81"/>
      <c r="J161" s="271" t="s">
        <v>431</v>
      </c>
      <c r="K161" s="268">
        <v>14</v>
      </c>
      <c r="L161" s="269">
        <v>0.5553351844506148</v>
      </c>
      <c r="M161" s="127">
        <v>2</v>
      </c>
      <c r="N161" s="305">
        <v>14.285714285714285</v>
      </c>
      <c r="O161" s="127">
        <v>12</v>
      </c>
      <c r="P161" s="305">
        <v>85.714285714285708</v>
      </c>
      <c r="S161" s="271" t="s">
        <v>429</v>
      </c>
      <c r="T161" s="268">
        <v>24</v>
      </c>
      <c r="U161" s="269">
        <v>0.95200317334391116</v>
      </c>
      <c r="V161" s="127">
        <v>24</v>
      </c>
      <c r="W161" s="127">
        <v>0</v>
      </c>
      <c r="X161" s="127">
        <v>0</v>
      </c>
      <c r="Y161" s="127">
        <v>0</v>
      </c>
      <c r="Z161" s="81"/>
      <c r="AA161" s="271" t="s">
        <v>429</v>
      </c>
      <c r="AB161" s="268">
        <v>24</v>
      </c>
      <c r="AC161" s="269">
        <v>0.95200317334391116</v>
      </c>
      <c r="AD161" s="127">
        <v>6</v>
      </c>
      <c r="AE161" s="279">
        <f t="shared" si="2"/>
        <v>25</v>
      </c>
      <c r="AF161" s="127">
        <v>18</v>
      </c>
      <c r="AG161" s="279">
        <v>75</v>
      </c>
    </row>
    <row r="162" spans="2:33">
      <c r="B162" s="271" t="s">
        <v>432</v>
      </c>
      <c r="C162" s="268">
        <v>9</v>
      </c>
      <c r="D162" s="269">
        <v>0.35700119000396668</v>
      </c>
      <c r="E162" s="127">
        <v>9</v>
      </c>
      <c r="F162" s="127">
        <v>0</v>
      </c>
      <c r="G162" s="127">
        <v>0</v>
      </c>
      <c r="H162" s="127">
        <v>0</v>
      </c>
      <c r="I162" s="81"/>
      <c r="J162" s="271" t="s">
        <v>432</v>
      </c>
      <c r="K162" s="268">
        <v>9</v>
      </c>
      <c r="L162" s="269">
        <v>0.35700119000396668</v>
      </c>
      <c r="M162" s="127">
        <v>3</v>
      </c>
      <c r="N162" s="305">
        <v>33.333333333333329</v>
      </c>
      <c r="O162" s="127">
        <v>6</v>
      </c>
      <c r="P162" s="305">
        <v>66.666666666666657</v>
      </c>
      <c r="S162" s="271" t="s">
        <v>430</v>
      </c>
      <c r="T162" s="268">
        <v>2</v>
      </c>
      <c r="U162" s="269">
        <v>7.9333597778659268E-2</v>
      </c>
      <c r="V162" s="127">
        <v>2</v>
      </c>
      <c r="W162" s="127">
        <v>0</v>
      </c>
      <c r="X162" s="127">
        <v>0</v>
      </c>
      <c r="Y162" s="127">
        <v>0</v>
      </c>
      <c r="Z162" s="81"/>
      <c r="AA162" s="271" t="s">
        <v>430</v>
      </c>
      <c r="AB162" s="268">
        <v>2</v>
      </c>
      <c r="AC162" s="269">
        <v>7.9333597778659268E-2</v>
      </c>
      <c r="AD162" s="127">
        <v>0</v>
      </c>
      <c r="AE162" s="279">
        <f t="shared" si="2"/>
        <v>0</v>
      </c>
      <c r="AF162" s="127">
        <v>2</v>
      </c>
      <c r="AG162" s="279">
        <v>100</v>
      </c>
    </row>
    <row r="163" spans="2:33">
      <c r="B163" s="271" t="s">
        <v>433</v>
      </c>
      <c r="C163" s="268">
        <v>48</v>
      </c>
      <c r="D163" s="269">
        <v>1.9040063466878223</v>
      </c>
      <c r="E163" s="127">
        <v>47</v>
      </c>
      <c r="F163" s="127">
        <v>1</v>
      </c>
      <c r="G163" s="127">
        <v>0</v>
      </c>
      <c r="H163" s="127">
        <v>0</v>
      </c>
      <c r="I163" s="81"/>
      <c r="J163" s="271" t="s">
        <v>433</v>
      </c>
      <c r="K163" s="268">
        <v>48</v>
      </c>
      <c r="L163" s="269">
        <v>1.9040063466878223</v>
      </c>
      <c r="M163" s="127">
        <v>15</v>
      </c>
      <c r="N163" s="305">
        <v>31.25</v>
      </c>
      <c r="O163" s="127">
        <v>33</v>
      </c>
      <c r="P163" s="305">
        <v>68.75</v>
      </c>
      <c r="S163" s="271" t="s">
        <v>431</v>
      </c>
      <c r="T163" s="268">
        <v>15</v>
      </c>
      <c r="U163" s="269">
        <v>0.59500198333994447</v>
      </c>
      <c r="V163" s="127">
        <v>15</v>
      </c>
      <c r="W163" s="127">
        <v>0</v>
      </c>
      <c r="X163" s="127">
        <v>0</v>
      </c>
      <c r="Y163" s="127">
        <v>0</v>
      </c>
      <c r="Z163" s="81"/>
      <c r="AA163" s="271" t="s">
        <v>431</v>
      </c>
      <c r="AB163" s="268">
        <v>15</v>
      </c>
      <c r="AC163" s="269">
        <v>0.59500198333994447</v>
      </c>
      <c r="AD163" s="127">
        <v>3</v>
      </c>
      <c r="AE163" s="279">
        <f t="shared" si="2"/>
        <v>20</v>
      </c>
      <c r="AF163" s="127">
        <v>12</v>
      </c>
      <c r="AG163" s="279">
        <v>80</v>
      </c>
    </row>
    <row r="164" spans="2:33">
      <c r="B164" s="271" t="s">
        <v>434</v>
      </c>
      <c r="C164" s="268">
        <v>80</v>
      </c>
      <c r="D164" s="269">
        <v>3.1733439111463699</v>
      </c>
      <c r="E164" s="127">
        <v>80</v>
      </c>
      <c r="F164" s="127">
        <v>0</v>
      </c>
      <c r="G164" s="127">
        <v>0</v>
      </c>
      <c r="H164" s="127">
        <v>0</v>
      </c>
      <c r="I164" s="81"/>
      <c r="J164" s="271" t="s">
        <v>434</v>
      </c>
      <c r="K164" s="268">
        <v>80</v>
      </c>
      <c r="L164" s="269">
        <v>3.1733439111463699</v>
      </c>
      <c r="M164" s="127">
        <v>12</v>
      </c>
      <c r="N164" s="305">
        <v>15</v>
      </c>
      <c r="O164" s="127">
        <v>68</v>
      </c>
      <c r="P164" s="305">
        <v>85</v>
      </c>
      <c r="S164" s="271" t="s">
        <v>432</v>
      </c>
      <c r="T164" s="268">
        <v>9</v>
      </c>
      <c r="U164" s="269">
        <v>0.35700119000396668</v>
      </c>
      <c r="V164" s="127">
        <v>9</v>
      </c>
      <c r="W164" s="127">
        <v>0</v>
      </c>
      <c r="X164" s="127">
        <v>0</v>
      </c>
      <c r="Y164" s="127">
        <v>0</v>
      </c>
      <c r="Z164" s="81"/>
      <c r="AA164" s="271" t="s">
        <v>432</v>
      </c>
      <c r="AB164" s="268">
        <v>9</v>
      </c>
      <c r="AC164" s="269">
        <v>0.35700119000396668</v>
      </c>
      <c r="AD164" s="127">
        <v>3</v>
      </c>
      <c r="AE164" s="279">
        <f t="shared" si="2"/>
        <v>33.333333333333329</v>
      </c>
      <c r="AF164" s="127">
        <v>6</v>
      </c>
      <c r="AG164" s="279">
        <v>66.666666666666657</v>
      </c>
    </row>
    <row r="165" spans="2:33">
      <c r="B165" s="271" t="s">
        <v>435</v>
      </c>
      <c r="C165" s="268">
        <v>22</v>
      </c>
      <c r="D165" s="269">
        <v>0.87266957556525193</v>
      </c>
      <c r="E165" s="127">
        <v>22</v>
      </c>
      <c r="F165" s="127">
        <v>0</v>
      </c>
      <c r="G165" s="127">
        <v>0</v>
      </c>
      <c r="H165" s="127">
        <v>0</v>
      </c>
      <c r="I165" s="81"/>
      <c r="J165" s="271" t="s">
        <v>435</v>
      </c>
      <c r="K165" s="268">
        <v>22</v>
      </c>
      <c r="L165" s="269">
        <v>0.87266957556525193</v>
      </c>
      <c r="M165" s="127">
        <v>8</v>
      </c>
      <c r="N165" s="305">
        <v>36.363636363636367</v>
      </c>
      <c r="O165" s="127">
        <v>14</v>
      </c>
      <c r="P165" s="305">
        <v>63.636363636363633</v>
      </c>
      <c r="S165" s="271" t="s">
        <v>433</v>
      </c>
      <c r="T165" s="268">
        <v>50</v>
      </c>
      <c r="U165" s="269">
        <v>1.9833399444664817</v>
      </c>
      <c r="V165" s="127">
        <v>48</v>
      </c>
      <c r="W165" s="127">
        <v>2</v>
      </c>
      <c r="X165" s="127">
        <v>0</v>
      </c>
      <c r="Y165" s="127">
        <v>0</v>
      </c>
      <c r="Z165" s="81"/>
      <c r="AA165" s="271" t="s">
        <v>433</v>
      </c>
      <c r="AB165" s="268">
        <v>50</v>
      </c>
      <c r="AC165" s="269">
        <v>1.9833399444664817</v>
      </c>
      <c r="AD165" s="127">
        <v>15</v>
      </c>
      <c r="AE165" s="279">
        <f t="shared" si="2"/>
        <v>30</v>
      </c>
      <c r="AF165" s="127">
        <v>35</v>
      </c>
      <c r="AG165" s="279">
        <v>70</v>
      </c>
    </row>
    <row r="166" spans="2:33" ht="24">
      <c r="B166" s="273" t="s">
        <v>436</v>
      </c>
      <c r="C166" s="268">
        <v>8</v>
      </c>
      <c r="D166" s="269">
        <v>0.31733439111463707</v>
      </c>
      <c r="E166" s="252">
        <v>8</v>
      </c>
      <c r="F166" s="252">
        <v>0</v>
      </c>
      <c r="G166" s="252">
        <v>0</v>
      </c>
      <c r="H166" s="252">
        <v>0</v>
      </c>
      <c r="I166" s="81"/>
      <c r="J166" s="273" t="s">
        <v>436</v>
      </c>
      <c r="K166" s="268">
        <v>8</v>
      </c>
      <c r="L166" s="269">
        <v>0.31733439111463707</v>
      </c>
      <c r="M166" s="252">
        <v>1</v>
      </c>
      <c r="N166" s="305">
        <v>12.5</v>
      </c>
      <c r="O166" s="252">
        <v>7</v>
      </c>
      <c r="P166" s="305">
        <v>87.5</v>
      </c>
      <c r="S166" s="273" t="s">
        <v>434</v>
      </c>
      <c r="T166" s="268">
        <v>80</v>
      </c>
      <c r="U166" s="269">
        <v>3.1733439111463699</v>
      </c>
      <c r="V166" s="252">
        <v>80</v>
      </c>
      <c r="W166" s="252">
        <v>0</v>
      </c>
      <c r="X166" s="252">
        <v>0</v>
      </c>
      <c r="Y166" s="252">
        <v>0</v>
      </c>
      <c r="Z166" s="81"/>
      <c r="AA166" s="273" t="s">
        <v>434</v>
      </c>
      <c r="AB166" s="268">
        <v>80</v>
      </c>
      <c r="AC166" s="269">
        <v>3.1733439111463699</v>
      </c>
      <c r="AD166" s="252">
        <v>12</v>
      </c>
      <c r="AE166" s="279">
        <f t="shared" si="2"/>
        <v>15</v>
      </c>
      <c r="AF166" s="252">
        <v>68</v>
      </c>
      <c r="AG166" s="279">
        <v>85</v>
      </c>
    </row>
    <row r="167" spans="2:33" ht="36">
      <c r="B167" s="271" t="s">
        <v>437</v>
      </c>
      <c r="C167" s="268">
        <v>4</v>
      </c>
      <c r="D167" s="269">
        <v>0.15866719555731854</v>
      </c>
      <c r="E167" s="127">
        <v>4</v>
      </c>
      <c r="F167" s="126">
        <v>0</v>
      </c>
      <c r="G167" s="126">
        <v>0</v>
      </c>
      <c r="H167" s="126">
        <v>0</v>
      </c>
      <c r="J167" s="271" t="s">
        <v>437</v>
      </c>
      <c r="K167" s="268">
        <v>4</v>
      </c>
      <c r="L167" s="269">
        <v>0.15866719555731854</v>
      </c>
      <c r="M167" s="127">
        <v>0</v>
      </c>
      <c r="N167" s="305">
        <v>0</v>
      </c>
      <c r="O167" s="126">
        <v>4</v>
      </c>
      <c r="P167" s="305">
        <v>100</v>
      </c>
      <c r="S167" s="271" t="s">
        <v>435</v>
      </c>
      <c r="T167" s="268">
        <v>25</v>
      </c>
      <c r="U167" s="269">
        <v>0.99166997223324083</v>
      </c>
      <c r="V167" s="127">
        <v>25</v>
      </c>
      <c r="W167" s="126">
        <v>0</v>
      </c>
      <c r="X167" s="126">
        <v>0</v>
      </c>
      <c r="Y167" s="126">
        <v>0</v>
      </c>
      <c r="AA167" s="271" t="s">
        <v>435</v>
      </c>
      <c r="AB167" s="268">
        <v>25</v>
      </c>
      <c r="AC167" s="269">
        <v>0.99166997223324083</v>
      </c>
      <c r="AD167" s="127">
        <v>8</v>
      </c>
      <c r="AE167" s="279">
        <f t="shared" si="2"/>
        <v>32</v>
      </c>
      <c r="AF167" s="126">
        <v>17</v>
      </c>
      <c r="AG167" s="279">
        <v>68</v>
      </c>
    </row>
    <row r="168" spans="2:33" ht="24">
      <c r="B168" s="271" t="s">
        <v>438</v>
      </c>
      <c r="C168" s="268">
        <v>9</v>
      </c>
      <c r="D168" s="269">
        <v>0.35700119000396668</v>
      </c>
      <c r="E168" s="127">
        <v>8</v>
      </c>
      <c r="F168" s="126">
        <v>1</v>
      </c>
      <c r="G168" s="126">
        <v>0</v>
      </c>
      <c r="H168" s="126">
        <v>0</v>
      </c>
      <c r="J168" s="271" t="s">
        <v>438</v>
      </c>
      <c r="K168" s="268">
        <v>9</v>
      </c>
      <c r="L168" s="269">
        <v>0.35700119000396668</v>
      </c>
      <c r="M168" s="127">
        <v>0</v>
      </c>
      <c r="N168" s="305">
        <v>0</v>
      </c>
      <c r="O168" s="126">
        <v>9</v>
      </c>
      <c r="P168" s="305">
        <v>100</v>
      </c>
      <c r="S168" s="271" t="s">
        <v>436</v>
      </c>
      <c r="T168" s="268">
        <v>8</v>
      </c>
      <c r="U168" s="269">
        <v>0.31733439111463707</v>
      </c>
      <c r="V168" s="127">
        <v>8</v>
      </c>
      <c r="W168" s="126">
        <v>0</v>
      </c>
      <c r="X168" s="126">
        <v>0</v>
      </c>
      <c r="Y168" s="126">
        <v>0</v>
      </c>
      <c r="AA168" s="271" t="s">
        <v>436</v>
      </c>
      <c r="AB168" s="268">
        <v>8</v>
      </c>
      <c r="AC168" s="269">
        <v>0.31733439111463707</v>
      </c>
      <c r="AD168" s="127">
        <v>1</v>
      </c>
      <c r="AE168" s="279">
        <f t="shared" si="2"/>
        <v>12.5</v>
      </c>
      <c r="AF168" s="126">
        <v>7</v>
      </c>
      <c r="AG168" s="279">
        <v>87.5</v>
      </c>
    </row>
    <row r="169" spans="2:33" ht="36">
      <c r="B169" s="271" t="s">
        <v>439</v>
      </c>
      <c r="C169" s="268">
        <v>5</v>
      </c>
      <c r="D169" s="269">
        <v>0.19833399444664812</v>
      </c>
      <c r="E169" s="127">
        <v>5</v>
      </c>
      <c r="F169" s="126">
        <v>0</v>
      </c>
      <c r="G169" s="126">
        <v>0</v>
      </c>
      <c r="H169" s="126">
        <v>0</v>
      </c>
      <c r="J169" s="271" t="s">
        <v>439</v>
      </c>
      <c r="K169" s="268">
        <v>5</v>
      </c>
      <c r="L169" s="269">
        <v>0.19833399444664812</v>
      </c>
      <c r="M169" s="127">
        <v>3</v>
      </c>
      <c r="N169" s="305">
        <v>60</v>
      </c>
      <c r="O169" s="126">
        <v>2</v>
      </c>
      <c r="P169" s="305">
        <v>40</v>
      </c>
      <c r="S169" s="271" t="s">
        <v>437</v>
      </c>
      <c r="T169" s="268">
        <v>4</v>
      </c>
      <c r="U169" s="269">
        <v>0.15866719555731854</v>
      </c>
      <c r="V169" s="127">
        <v>4</v>
      </c>
      <c r="W169" s="126">
        <v>0</v>
      </c>
      <c r="X169" s="126">
        <v>0</v>
      </c>
      <c r="Y169" s="126">
        <v>0</v>
      </c>
      <c r="AA169" s="271" t="s">
        <v>437</v>
      </c>
      <c r="AB169" s="268">
        <v>4</v>
      </c>
      <c r="AC169" s="269">
        <v>0.15866719555731854</v>
      </c>
      <c r="AD169" s="127">
        <v>0</v>
      </c>
      <c r="AE169" s="279">
        <f t="shared" si="2"/>
        <v>0</v>
      </c>
      <c r="AF169" s="126">
        <v>4</v>
      </c>
      <c r="AG169" s="279">
        <v>100</v>
      </c>
    </row>
    <row r="170" spans="2:33" ht="36">
      <c r="B170" s="271" t="s">
        <v>440</v>
      </c>
      <c r="C170" s="268">
        <v>11</v>
      </c>
      <c r="D170" s="269">
        <v>0.43633478778262597</v>
      </c>
      <c r="E170" s="127">
        <v>10</v>
      </c>
      <c r="F170" s="126">
        <v>1</v>
      </c>
      <c r="G170" s="126">
        <v>0</v>
      </c>
      <c r="H170" s="126">
        <v>0</v>
      </c>
      <c r="J170" s="271" t="s">
        <v>440</v>
      </c>
      <c r="K170" s="268">
        <v>11</v>
      </c>
      <c r="L170" s="269">
        <v>0.43633478778262597</v>
      </c>
      <c r="M170" s="127">
        <v>5</v>
      </c>
      <c r="N170" s="305">
        <v>45.454545454545453</v>
      </c>
      <c r="O170" s="126">
        <v>6</v>
      </c>
      <c r="P170" s="305">
        <v>54.54545454545454</v>
      </c>
      <c r="S170" s="271" t="s">
        <v>438</v>
      </c>
      <c r="T170" s="268">
        <v>7</v>
      </c>
      <c r="U170" s="269">
        <v>0.2776675922253074</v>
      </c>
      <c r="V170" s="127">
        <v>7</v>
      </c>
      <c r="W170" s="126">
        <v>0</v>
      </c>
      <c r="X170" s="126">
        <v>0</v>
      </c>
      <c r="Y170" s="126">
        <v>0</v>
      </c>
      <c r="AA170" s="271" t="s">
        <v>438</v>
      </c>
      <c r="AB170" s="268">
        <v>7</v>
      </c>
      <c r="AC170" s="269">
        <v>0.2776675922253074</v>
      </c>
      <c r="AD170" s="127">
        <v>0</v>
      </c>
      <c r="AE170" s="279">
        <f t="shared" si="2"/>
        <v>0</v>
      </c>
      <c r="AF170" s="126">
        <v>7</v>
      </c>
      <c r="AG170" s="279">
        <v>100</v>
      </c>
    </row>
    <row r="171" spans="2:33" ht="24">
      <c r="B171" s="271" t="s">
        <v>441</v>
      </c>
      <c r="C171" s="268">
        <v>19</v>
      </c>
      <c r="D171" s="269">
        <v>0.75366917889726304</v>
      </c>
      <c r="E171" s="127">
        <v>19</v>
      </c>
      <c r="F171" s="126">
        <v>0</v>
      </c>
      <c r="G171" s="126">
        <v>0</v>
      </c>
      <c r="H171" s="126">
        <v>0</v>
      </c>
      <c r="J171" s="271" t="s">
        <v>441</v>
      </c>
      <c r="K171" s="268">
        <v>19</v>
      </c>
      <c r="L171" s="269">
        <v>0.75366917889726304</v>
      </c>
      <c r="M171" s="127">
        <v>4</v>
      </c>
      <c r="N171" s="305">
        <v>21.052631578947366</v>
      </c>
      <c r="O171" s="126">
        <v>15</v>
      </c>
      <c r="P171" s="305">
        <v>78.94736842105263</v>
      </c>
      <c r="S171" s="271" t="s">
        <v>439</v>
      </c>
      <c r="T171" s="268">
        <v>5</v>
      </c>
      <c r="U171" s="269">
        <v>0.19833399444664812</v>
      </c>
      <c r="V171" s="127">
        <v>5</v>
      </c>
      <c r="W171" s="126">
        <v>0</v>
      </c>
      <c r="X171" s="126">
        <v>0</v>
      </c>
      <c r="Y171" s="126">
        <v>0</v>
      </c>
      <c r="AA171" s="271" t="s">
        <v>439</v>
      </c>
      <c r="AB171" s="268">
        <v>5</v>
      </c>
      <c r="AC171" s="269">
        <v>0.19833399444664812</v>
      </c>
      <c r="AD171" s="127">
        <v>3</v>
      </c>
      <c r="AE171" s="279">
        <f t="shared" si="2"/>
        <v>60</v>
      </c>
      <c r="AF171" s="126">
        <v>2</v>
      </c>
      <c r="AG171" s="279">
        <v>40</v>
      </c>
    </row>
    <row r="172" spans="2:33" ht="36">
      <c r="B172" s="271" t="s">
        <v>442</v>
      </c>
      <c r="C172" s="268">
        <v>1</v>
      </c>
      <c r="D172" s="269">
        <v>3.9666798889329634E-2</v>
      </c>
      <c r="E172" s="127">
        <v>1</v>
      </c>
      <c r="F172" s="126">
        <v>0</v>
      </c>
      <c r="G172" s="126">
        <v>0</v>
      </c>
      <c r="H172" s="126">
        <v>0</v>
      </c>
      <c r="J172" s="271" t="s">
        <v>442</v>
      </c>
      <c r="K172" s="268">
        <v>1</v>
      </c>
      <c r="L172" s="269">
        <v>3.9666798889329634E-2</v>
      </c>
      <c r="M172" s="127">
        <v>1</v>
      </c>
      <c r="N172" s="305">
        <v>100</v>
      </c>
      <c r="O172" s="126">
        <v>0</v>
      </c>
      <c r="P172" s="305">
        <v>0</v>
      </c>
      <c r="S172" s="271" t="s">
        <v>440</v>
      </c>
      <c r="T172" s="268">
        <v>11</v>
      </c>
      <c r="U172" s="269">
        <v>0.43633478778262597</v>
      </c>
      <c r="V172" s="127">
        <v>10</v>
      </c>
      <c r="W172" s="126">
        <v>1</v>
      </c>
      <c r="X172" s="126">
        <v>0</v>
      </c>
      <c r="Y172" s="126">
        <v>0</v>
      </c>
      <c r="AA172" s="271" t="s">
        <v>440</v>
      </c>
      <c r="AB172" s="268">
        <v>11</v>
      </c>
      <c r="AC172" s="269">
        <v>0.43633478778262597</v>
      </c>
      <c r="AD172" s="127">
        <v>5</v>
      </c>
      <c r="AE172" s="279">
        <f t="shared" si="2"/>
        <v>45.454545454545453</v>
      </c>
      <c r="AF172" s="126">
        <v>6</v>
      </c>
      <c r="AG172" s="279">
        <v>54.54545454545454</v>
      </c>
    </row>
    <row r="173" spans="2:33" ht="24">
      <c r="B173" s="271" t="s">
        <v>443</v>
      </c>
      <c r="C173" s="268">
        <v>1</v>
      </c>
      <c r="D173" s="269">
        <v>3.9666798889329634E-2</v>
      </c>
      <c r="E173" s="127">
        <v>1</v>
      </c>
      <c r="F173" s="126">
        <v>0</v>
      </c>
      <c r="G173" s="126">
        <v>0</v>
      </c>
      <c r="H173" s="126">
        <v>0</v>
      </c>
      <c r="J173" s="271" t="s">
        <v>443</v>
      </c>
      <c r="K173" s="268">
        <v>1</v>
      </c>
      <c r="L173" s="269">
        <v>3.9666798889329634E-2</v>
      </c>
      <c r="M173" s="127">
        <v>0</v>
      </c>
      <c r="N173" s="305">
        <v>0</v>
      </c>
      <c r="O173" s="126">
        <v>1</v>
      </c>
      <c r="P173" s="305">
        <v>100</v>
      </c>
      <c r="S173" s="271" t="s">
        <v>441</v>
      </c>
      <c r="T173" s="268">
        <v>19</v>
      </c>
      <c r="U173" s="269">
        <v>0.75366917889726304</v>
      </c>
      <c r="V173" s="127">
        <v>19</v>
      </c>
      <c r="W173" s="126">
        <v>0</v>
      </c>
      <c r="X173" s="126">
        <v>0</v>
      </c>
      <c r="Y173" s="126">
        <v>0</v>
      </c>
      <c r="AA173" s="271" t="s">
        <v>441</v>
      </c>
      <c r="AB173" s="268">
        <v>19</v>
      </c>
      <c r="AC173" s="269">
        <v>0.75366917889726304</v>
      </c>
      <c r="AD173" s="127">
        <v>4</v>
      </c>
      <c r="AE173" s="279">
        <f t="shared" si="2"/>
        <v>21.052631578947366</v>
      </c>
      <c r="AF173" s="126">
        <v>15</v>
      </c>
      <c r="AG173" s="279">
        <v>78.94736842105263</v>
      </c>
    </row>
    <row r="174" spans="2:33" ht="24">
      <c r="B174" s="271" t="s">
        <v>444</v>
      </c>
      <c r="C174" s="268">
        <v>2</v>
      </c>
      <c r="D174" s="269">
        <v>7.9333597778659268E-2</v>
      </c>
      <c r="E174" s="127">
        <v>2</v>
      </c>
      <c r="F174" s="126">
        <v>0</v>
      </c>
      <c r="G174" s="126">
        <v>0</v>
      </c>
      <c r="H174" s="126">
        <v>0</v>
      </c>
      <c r="J174" s="271" t="s">
        <v>444</v>
      </c>
      <c r="K174" s="268">
        <v>2</v>
      </c>
      <c r="L174" s="269">
        <v>7.9333597778659268E-2</v>
      </c>
      <c r="M174" s="127">
        <v>0</v>
      </c>
      <c r="N174" s="305">
        <v>0</v>
      </c>
      <c r="O174" s="126">
        <v>2</v>
      </c>
      <c r="P174" s="305">
        <v>100</v>
      </c>
      <c r="S174" s="271" t="s">
        <v>442</v>
      </c>
      <c r="T174" s="268">
        <v>1</v>
      </c>
      <c r="U174" s="269">
        <v>3.9666798889329634E-2</v>
      </c>
      <c r="V174" s="127">
        <v>1</v>
      </c>
      <c r="W174" s="126">
        <v>0</v>
      </c>
      <c r="X174" s="126">
        <v>0</v>
      </c>
      <c r="Y174" s="126">
        <v>0</v>
      </c>
      <c r="AA174" s="271" t="s">
        <v>442</v>
      </c>
      <c r="AB174" s="268">
        <v>1</v>
      </c>
      <c r="AC174" s="269">
        <v>3.9666798889329634E-2</v>
      </c>
      <c r="AD174" s="127">
        <v>1</v>
      </c>
      <c r="AE174" s="279">
        <f t="shared" si="2"/>
        <v>100</v>
      </c>
      <c r="AF174" s="126">
        <v>0</v>
      </c>
      <c r="AG174" s="279">
        <v>0</v>
      </c>
    </row>
    <row r="175" spans="2:33" ht="24">
      <c r="B175" s="271" t="s">
        <v>445</v>
      </c>
      <c r="C175" s="268">
        <v>13</v>
      </c>
      <c r="D175" s="269">
        <v>0.51566838556128514</v>
      </c>
      <c r="E175" s="127">
        <v>12</v>
      </c>
      <c r="F175" s="126">
        <v>1</v>
      </c>
      <c r="G175" s="126">
        <v>0</v>
      </c>
      <c r="H175" s="126">
        <v>0</v>
      </c>
      <c r="J175" s="271" t="s">
        <v>445</v>
      </c>
      <c r="K175" s="268">
        <v>13</v>
      </c>
      <c r="L175" s="269">
        <v>0.51566838556128514</v>
      </c>
      <c r="M175" s="127">
        <v>9</v>
      </c>
      <c r="N175" s="305">
        <v>69.230769230769226</v>
      </c>
      <c r="O175" s="126">
        <v>4</v>
      </c>
      <c r="P175" s="305">
        <v>30.76923076923077</v>
      </c>
      <c r="S175" s="271" t="s">
        <v>443</v>
      </c>
      <c r="T175" s="268">
        <v>1</v>
      </c>
      <c r="U175" s="269">
        <v>3.9666798889329634E-2</v>
      </c>
      <c r="V175" s="127">
        <v>1</v>
      </c>
      <c r="W175" s="126">
        <v>0</v>
      </c>
      <c r="X175" s="126">
        <v>0</v>
      </c>
      <c r="Y175" s="126">
        <v>0</v>
      </c>
      <c r="AA175" s="271" t="s">
        <v>443</v>
      </c>
      <c r="AB175" s="268">
        <v>1</v>
      </c>
      <c r="AC175" s="269">
        <v>3.9666798889329634E-2</v>
      </c>
      <c r="AD175" s="127">
        <v>0</v>
      </c>
      <c r="AE175" s="279">
        <f t="shared" si="2"/>
        <v>0</v>
      </c>
      <c r="AF175" s="126">
        <v>1</v>
      </c>
      <c r="AG175" s="279">
        <v>100</v>
      </c>
    </row>
    <row r="176" spans="2:33">
      <c r="B176" s="271" t="s">
        <v>446</v>
      </c>
      <c r="C176" s="268">
        <v>5</v>
      </c>
      <c r="D176" s="269">
        <v>0.19833399444664812</v>
      </c>
      <c r="E176" s="127">
        <v>4</v>
      </c>
      <c r="F176" s="126">
        <v>1</v>
      </c>
      <c r="G176" s="126">
        <v>0</v>
      </c>
      <c r="H176" s="126">
        <v>0</v>
      </c>
      <c r="J176" s="271" t="s">
        <v>446</v>
      </c>
      <c r="K176" s="268">
        <v>5</v>
      </c>
      <c r="L176" s="269">
        <v>0.19833399444664812</v>
      </c>
      <c r="M176" s="127">
        <v>2</v>
      </c>
      <c r="N176" s="305">
        <v>40</v>
      </c>
      <c r="O176" s="126">
        <v>3</v>
      </c>
      <c r="P176" s="305">
        <v>60</v>
      </c>
      <c r="S176" s="271" t="s">
        <v>444</v>
      </c>
      <c r="T176" s="268">
        <v>2</v>
      </c>
      <c r="U176" s="269">
        <v>7.9333597778659268E-2</v>
      </c>
      <c r="V176" s="127">
        <v>2</v>
      </c>
      <c r="W176" s="126">
        <v>0</v>
      </c>
      <c r="X176" s="126">
        <v>0</v>
      </c>
      <c r="Y176" s="126">
        <v>0</v>
      </c>
      <c r="AA176" s="271" t="s">
        <v>444</v>
      </c>
      <c r="AB176" s="268">
        <v>2</v>
      </c>
      <c r="AC176" s="269">
        <v>7.9333597778659268E-2</v>
      </c>
      <c r="AD176" s="127">
        <v>0</v>
      </c>
      <c r="AE176" s="279">
        <f t="shared" si="2"/>
        <v>0</v>
      </c>
      <c r="AF176" s="126">
        <v>2</v>
      </c>
      <c r="AG176" s="279">
        <v>100</v>
      </c>
    </row>
    <row r="177" spans="2:33" ht="24">
      <c r="B177" s="271" t="s">
        <v>480</v>
      </c>
      <c r="C177" s="268">
        <v>1</v>
      </c>
      <c r="D177" s="269">
        <v>3.9666798889329634E-2</v>
      </c>
      <c r="E177" s="127">
        <v>1</v>
      </c>
      <c r="F177" s="126">
        <v>0</v>
      </c>
      <c r="G177" s="126">
        <v>0</v>
      </c>
      <c r="H177" s="126">
        <v>0</v>
      </c>
      <c r="J177" s="271" t="s">
        <v>480</v>
      </c>
      <c r="K177" s="268">
        <v>1</v>
      </c>
      <c r="L177" s="269">
        <v>3.9666798889329634E-2</v>
      </c>
      <c r="M177" s="127">
        <v>1</v>
      </c>
      <c r="N177" s="305">
        <v>100</v>
      </c>
      <c r="O177" s="126">
        <v>0</v>
      </c>
      <c r="P177" s="305">
        <v>0</v>
      </c>
      <c r="S177" s="271" t="s">
        <v>445</v>
      </c>
      <c r="T177" s="268">
        <v>13</v>
      </c>
      <c r="U177" s="269">
        <v>0.51566838556128514</v>
      </c>
      <c r="V177" s="127">
        <v>12</v>
      </c>
      <c r="W177" s="126">
        <v>1</v>
      </c>
      <c r="X177" s="126">
        <v>0</v>
      </c>
      <c r="Y177" s="126">
        <v>0</v>
      </c>
      <c r="AA177" s="271" t="s">
        <v>445</v>
      </c>
      <c r="AB177" s="268">
        <v>13</v>
      </c>
      <c r="AC177" s="269">
        <v>0.51566838556128514</v>
      </c>
      <c r="AD177" s="127">
        <v>9</v>
      </c>
      <c r="AE177" s="279">
        <f t="shared" si="2"/>
        <v>69.230769230769226</v>
      </c>
      <c r="AF177" s="126">
        <v>4</v>
      </c>
      <c r="AG177" s="279">
        <v>30.76923076923077</v>
      </c>
    </row>
    <row r="178" spans="2:33">
      <c r="B178" s="271" t="s">
        <v>541</v>
      </c>
      <c r="C178" s="268">
        <v>2</v>
      </c>
      <c r="D178" s="269">
        <v>7.9333597778659268E-2</v>
      </c>
      <c r="E178" s="127">
        <v>2</v>
      </c>
      <c r="F178" s="126">
        <v>0</v>
      </c>
      <c r="G178" s="126">
        <v>0</v>
      </c>
      <c r="H178" s="126">
        <v>0</v>
      </c>
      <c r="J178" s="271" t="s">
        <v>541</v>
      </c>
      <c r="K178" s="268">
        <v>2</v>
      </c>
      <c r="L178" s="269">
        <v>7.9333597778659268E-2</v>
      </c>
      <c r="M178" s="127">
        <v>1</v>
      </c>
      <c r="N178" s="305">
        <v>50</v>
      </c>
      <c r="O178" s="126">
        <v>1</v>
      </c>
      <c r="P178" s="305">
        <v>50</v>
      </c>
      <c r="S178" s="271" t="s">
        <v>446</v>
      </c>
      <c r="T178" s="268">
        <v>5</v>
      </c>
      <c r="U178" s="269">
        <v>0.19833399444664812</v>
      </c>
      <c r="V178" s="127">
        <v>4</v>
      </c>
      <c r="W178" s="126">
        <v>1</v>
      </c>
      <c r="X178" s="126">
        <v>0</v>
      </c>
      <c r="Y178" s="126">
        <v>0</v>
      </c>
      <c r="AA178" s="271" t="s">
        <v>446</v>
      </c>
      <c r="AB178" s="268">
        <v>5</v>
      </c>
      <c r="AC178" s="269">
        <v>0.19833399444664812</v>
      </c>
      <c r="AD178" s="127">
        <v>2</v>
      </c>
      <c r="AE178" s="279">
        <f t="shared" si="2"/>
        <v>40</v>
      </c>
      <c r="AF178" s="126">
        <v>3</v>
      </c>
      <c r="AG178" s="279">
        <v>60</v>
      </c>
    </row>
    <row r="179" spans="2:33" ht="24">
      <c r="B179" s="271" t="s">
        <v>447</v>
      </c>
      <c r="C179" s="268">
        <v>8</v>
      </c>
      <c r="D179" s="269">
        <v>0.31733439111463707</v>
      </c>
      <c r="E179" s="127">
        <v>8</v>
      </c>
      <c r="F179" s="126">
        <v>0</v>
      </c>
      <c r="G179" s="126">
        <v>0</v>
      </c>
      <c r="H179" s="126">
        <v>0</v>
      </c>
      <c r="J179" s="271" t="s">
        <v>447</v>
      </c>
      <c r="K179" s="268">
        <v>8</v>
      </c>
      <c r="L179" s="269">
        <v>0.31733439111463707</v>
      </c>
      <c r="M179" s="127">
        <v>3</v>
      </c>
      <c r="N179" s="305">
        <v>37.5</v>
      </c>
      <c r="O179" s="126">
        <v>5</v>
      </c>
      <c r="P179" s="305">
        <v>62.5</v>
      </c>
      <c r="S179" s="271" t="s">
        <v>480</v>
      </c>
      <c r="T179" s="268">
        <v>1</v>
      </c>
      <c r="U179" s="269">
        <v>3.9666798889329634E-2</v>
      </c>
      <c r="V179" s="127">
        <v>1</v>
      </c>
      <c r="W179" s="126">
        <v>0</v>
      </c>
      <c r="X179" s="126">
        <v>0</v>
      </c>
      <c r="Y179" s="126">
        <v>0</v>
      </c>
      <c r="AA179" s="271" t="s">
        <v>480</v>
      </c>
      <c r="AB179" s="268">
        <v>1</v>
      </c>
      <c r="AC179" s="269">
        <v>3.9666798889329634E-2</v>
      </c>
      <c r="AD179" s="127">
        <v>1</v>
      </c>
      <c r="AE179" s="279">
        <f t="shared" si="2"/>
        <v>100</v>
      </c>
      <c r="AF179" s="126">
        <v>0</v>
      </c>
      <c r="AG179" s="279">
        <v>0</v>
      </c>
    </row>
    <row r="180" spans="2:33" ht="24">
      <c r="B180" s="271" t="s">
        <v>448</v>
      </c>
      <c r="C180" s="268">
        <v>2</v>
      </c>
      <c r="D180" s="269">
        <v>7.9333597778659268E-2</v>
      </c>
      <c r="E180" s="127">
        <v>2</v>
      </c>
      <c r="F180" s="126">
        <v>0</v>
      </c>
      <c r="G180" s="126">
        <v>0</v>
      </c>
      <c r="H180" s="126">
        <v>0</v>
      </c>
      <c r="J180" s="271" t="s">
        <v>448</v>
      </c>
      <c r="K180" s="268">
        <v>2</v>
      </c>
      <c r="L180" s="269">
        <v>7.9333597778659268E-2</v>
      </c>
      <c r="M180" s="127">
        <v>2</v>
      </c>
      <c r="N180" s="305">
        <v>100</v>
      </c>
      <c r="O180" s="126">
        <v>0</v>
      </c>
      <c r="P180" s="305">
        <v>0</v>
      </c>
      <c r="S180" s="271" t="s">
        <v>541</v>
      </c>
      <c r="T180" s="268">
        <v>2</v>
      </c>
      <c r="U180" s="269">
        <v>7.9333597778659268E-2</v>
      </c>
      <c r="V180" s="127">
        <v>2</v>
      </c>
      <c r="W180" s="126">
        <v>0</v>
      </c>
      <c r="X180" s="126">
        <v>0</v>
      </c>
      <c r="Y180" s="126">
        <v>0</v>
      </c>
      <c r="AA180" s="271" t="s">
        <v>541</v>
      </c>
      <c r="AB180" s="268">
        <v>2</v>
      </c>
      <c r="AC180" s="269">
        <v>7.9333597778659268E-2</v>
      </c>
      <c r="AD180" s="127">
        <v>1</v>
      </c>
      <c r="AE180" s="279">
        <f t="shared" si="2"/>
        <v>50</v>
      </c>
      <c r="AF180" s="126">
        <v>1</v>
      </c>
      <c r="AG180" s="279">
        <v>50</v>
      </c>
    </row>
    <row r="181" spans="2:33">
      <c r="B181" s="271" t="s">
        <v>449</v>
      </c>
      <c r="C181" s="268">
        <v>38</v>
      </c>
      <c r="D181" s="269">
        <v>1.5073383577945261</v>
      </c>
      <c r="E181" s="127">
        <v>38</v>
      </c>
      <c r="F181" s="126">
        <v>0</v>
      </c>
      <c r="G181" s="126">
        <v>0</v>
      </c>
      <c r="H181" s="126">
        <v>0</v>
      </c>
      <c r="J181" s="271" t="s">
        <v>449</v>
      </c>
      <c r="K181" s="268">
        <v>38</v>
      </c>
      <c r="L181" s="269">
        <v>1.5073383577945261</v>
      </c>
      <c r="M181" s="127">
        <v>15</v>
      </c>
      <c r="N181" s="305">
        <v>39.473684210526315</v>
      </c>
      <c r="O181" s="126">
        <v>23</v>
      </c>
      <c r="P181" s="305">
        <v>60.526315789473685</v>
      </c>
      <c r="S181" s="271" t="s">
        <v>447</v>
      </c>
      <c r="T181" s="268">
        <v>7</v>
      </c>
      <c r="U181" s="269">
        <v>0.2776675922253074</v>
      </c>
      <c r="V181" s="127">
        <v>7</v>
      </c>
      <c r="W181" s="126">
        <v>0</v>
      </c>
      <c r="X181" s="126">
        <v>0</v>
      </c>
      <c r="Y181" s="126">
        <v>0</v>
      </c>
      <c r="AA181" s="271" t="s">
        <v>447</v>
      </c>
      <c r="AB181" s="268">
        <v>7</v>
      </c>
      <c r="AC181" s="269">
        <v>0.2776675922253074</v>
      </c>
      <c r="AD181" s="127">
        <v>3</v>
      </c>
      <c r="AE181" s="279">
        <f t="shared" si="2"/>
        <v>42.857142857142854</v>
      </c>
      <c r="AF181" s="126">
        <v>4</v>
      </c>
      <c r="AG181" s="279">
        <v>57.142857142857139</v>
      </c>
    </row>
    <row r="182" spans="2:33" ht="24">
      <c r="B182" s="271" t="s">
        <v>450</v>
      </c>
      <c r="C182" s="268">
        <v>15</v>
      </c>
      <c r="D182" s="269">
        <v>0.59500198333994447</v>
      </c>
      <c r="E182" s="127">
        <v>15</v>
      </c>
      <c r="F182" s="126">
        <v>0</v>
      </c>
      <c r="G182" s="126">
        <v>0</v>
      </c>
      <c r="H182" s="126">
        <v>0</v>
      </c>
      <c r="J182" s="271" t="s">
        <v>450</v>
      </c>
      <c r="K182" s="268">
        <v>15</v>
      </c>
      <c r="L182" s="269">
        <v>0.59500198333994447</v>
      </c>
      <c r="M182" s="127">
        <v>5</v>
      </c>
      <c r="N182" s="305">
        <v>33.333333333333329</v>
      </c>
      <c r="O182" s="126">
        <v>10</v>
      </c>
      <c r="P182" s="305">
        <v>66.666666666666657</v>
      </c>
      <c r="S182" s="271" t="s">
        <v>547</v>
      </c>
      <c r="T182" s="268">
        <v>1</v>
      </c>
      <c r="U182" s="269">
        <v>3.9666798889329634E-2</v>
      </c>
      <c r="V182" s="127">
        <v>1</v>
      </c>
      <c r="W182" s="126">
        <v>0</v>
      </c>
      <c r="X182" s="126">
        <v>0</v>
      </c>
      <c r="Y182" s="126">
        <v>0</v>
      </c>
      <c r="AA182" s="271" t="s">
        <v>547</v>
      </c>
      <c r="AB182" s="268">
        <v>1</v>
      </c>
      <c r="AC182" s="269">
        <v>3.9666798889329634E-2</v>
      </c>
      <c r="AD182" s="127">
        <v>1</v>
      </c>
      <c r="AE182" s="279">
        <f t="shared" si="2"/>
        <v>100</v>
      </c>
      <c r="AF182" s="126">
        <v>0</v>
      </c>
      <c r="AG182" s="279">
        <v>0</v>
      </c>
    </row>
    <row r="183" spans="2:33" ht="24">
      <c r="B183" s="272" t="s">
        <v>25</v>
      </c>
      <c r="C183" s="132">
        <v>2521</v>
      </c>
      <c r="D183" s="270">
        <v>100</v>
      </c>
      <c r="E183" s="132">
        <v>2492</v>
      </c>
      <c r="F183" s="131">
        <v>22</v>
      </c>
      <c r="G183" s="131">
        <v>0</v>
      </c>
      <c r="H183" s="131">
        <v>7</v>
      </c>
      <c r="J183" s="272" t="s">
        <v>25</v>
      </c>
      <c r="K183" s="132">
        <v>2521</v>
      </c>
      <c r="L183" s="270">
        <v>100</v>
      </c>
      <c r="M183" s="132">
        <v>1316</v>
      </c>
      <c r="N183" s="306">
        <v>52.2015073383578</v>
      </c>
      <c r="O183" s="132">
        <v>1205</v>
      </c>
      <c r="P183" s="306">
        <v>47.798492661642207</v>
      </c>
      <c r="S183" s="273" t="s">
        <v>448</v>
      </c>
      <c r="T183" s="268">
        <v>2</v>
      </c>
      <c r="U183" s="269">
        <v>7.9333597778659268E-2</v>
      </c>
      <c r="V183" s="252">
        <v>2</v>
      </c>
      <c r="W183" s="278">
        <v>0</v>
      </c>
      <c r="X183" s="278">
        <v>0</v>
      </c>
      <c r="Y183" s="278">
        <v>0</v>
      </c>
      <c r="AA183" s="273" t="s">
        <v>448</v>
      </c>
      <c r="AB183" s="268">
        <v>2</v>
      </c>
      <c r="AC183" s="269">
        <v>7.9333597778659268E-2</v>
      </c>
      <c r="AD183" s="252">
        <v>2</v>
      </c>
      <c r="AE183" s="279">
        <f t="shared" si="2"/>
        <v>100</v>
      </c>
      <c r="AF183" s="278">
        <v>0</v>
      </c>
      <c r="AG183" s="279">
        <v>0</v>
      </c>
    </row>
    <row r="184" spans="2:33">
      <c r="S184" s="275" t="s">
        <v>449</v>
      </c>
      <c r="T184" s="97">
        <v>43</v>
      </c>
      <c r="U184" s="276">
        <v>1.7056723522411741</v>
      </c>
      <c r="V184" s="216">
        <v>43</v>
      </c>
      <c r="W184" s="13">
        <v>0</v>
      </c>
      <c r="X184" s="13">
        <v>0</v>
      </c>
      <c r="Y184" s="13">
        <v>0</v>
      </c>
      <c r="AA184" s="275" t="s">
        <v>449</v>
      </c>
      <c r="AB184" s="97">
        <v>43</v>
      </c>
      <c r="AC184" s="276">
        <v>1.7056723522411741</v>
      </c>
      <c r="AD184" s="216">
        <v>16</v>
      </c>
      <c r="AE184" s="279">
        <f t="shared" si="2"/>
        <v>37.209302325581397</v>
      </c>
      <c r="AF184" s="13">
        <v>27</v>
      </c>
      <c r="AG184" s="279">
        <v>62.790697674418603</v>
      </c>
    </row>
    <row r="185" spans="2:33" ht="30">
      <c r="S185" s="275" t="s">
        <v>450</v>
      </c>
      <c r="T185" s="97">
        <v>15</v>
      </c>
      <c r="U185" s="276">
        <v>0.59500198333994447</v>
      </c>
      <c r="V185" s="216">
        <v>15</v>
      </c>
      <c r="W185" s="13">
        <v>0</v>
      </c>
      <c r="X185" s="13">
        <v>0</v>
      </c>
      <c r="Y185" s="13">
        <v>0</v>
      </c>
      <c r="AA185" s="275" t="s">
        <v>450</v>
      </c>
      <c r="AB185" s="97">
        <v>15</v>
      </c>
      <c r="AC185" s="276">
        <v>0.59500198333994447</v>
      </c>
      <c r="AD185" s="216">
        <v>5</v>
      </c>
      <c r="AE185" s="279">
        <f t="shared" si="2"/>
        <v>33.333333333333329</v>
      </c>
      <c r="AF185" s="13">
        <v>10</v>
      </c>
      <c r="AG185" s="279">
        <v>66.666666666666657</v>
      </c>
    </row>
    <row r="186" spans="2:33">
      <c r="S186" s="190" t="s">
        <v>25</v>
      </c>
      <c r="T186" s="215">
        <v>2521</v>
      </c>
      <c r="U186" s="277">
        <v>100</v>
      </c>
      <c r="V186" s="215">
        <v>2492</v>
      </c>
      <c r="W186" s="15">
        <v>22</v>
      </c>
      <c r="X186" s="15">
        <v>0</v>
      </c>
      <c r="Y186" s="15">
        <v>7</v>
      </c>
      <c r="AA186" s="190" t="s">
        <v>25</v>
      </c>
      <c r="AB186" s="215">
        <v>2521</v>
      </c>
      <c r="AC186" s="277">
        <v>100</v>
      </c>
      <c r="AD186" s="215">
        <v>1316</v>
      </c>
      <c r="AE186" s="270">
        <f t="shared" si="2"/>
        <v>52.2015073383578</v>
      </c>
      <c r="AF186" s="215">
        <v>1205</v>
      </c>
      <c r="AG186" s="270">
        <v>47.798492661642207</v>
      </c>
    </row>
  </sheetData>
  <mergeCells count="8">
    <mergeCell ref="AA2:AG2"/>
    <mergeCell ref="S3:Y3"/>
    <mergeCell ref="AA3:AG3"/>
    <mergeCell ref="B2:H2"/>
    <mergeCell ref="B3:H3"/>
    <mergeCell ref="J2:P2"/>
    <mergeCell ref="J3:P3"/>
    <mergeCell ref="S2:Y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topLeftCell="A41" workbookViewId="0">
      <selection activeCell="B31" sqref="B31:H31"/>
    </sheetView>
  </sheetViews>
  <sheetFormatPr baseColWidth="10" defaultRowHeight="15"/>
  <cols>
    <col min="1" max="1" width="11.42578125" style="61"/>
    <col min="2" max="2" width="23.140625" customWidth="1"/>
  </cols>
  <sheetData>
    <row r="2" spans="1:9">
      <c r="B2" s="340" t="s">
        <v>609</v>
      </c>
      <c r="C2" s="341"/>
      <c r="D2" s="341"/>
      <c r="E2" s="341"/>
      <c r="F2" s="341"/>
      <c r="G2" s="341"/>
      <c r="H2" s="341"/>
      <c r="I2" s="165"/>
    </row>
    <row r="3" spans="1:9" ht="15" customHeight="1">
      <c r="B3" s="20" t="s">
        <v>130</v>
      </c>
      <c r="C3" s="21" t="s">
        <v>7</v>
      </c>
      <c r="D3" s="21" t="s">
        <v>10</v>
      </c>
      <c r="E3" s="8" t="s">
        <v>0</v>
      </c>
      <c r="F3" s="8" t="s">
        <v>1</v>
      </c>
      <c r="G3" s="171" t="s">
        <v>241</v>
      </c>
      <c r="H3" s="75" t="s">
        <v>2</v>
      </c>
    </row>
    <row r="4" spans="1:9" ht="15.75" customHeight="1">
      <c r="B4" s="22" t="s">
        <v>118</v>
      </c>
      <c r="C4" s="110">
        <v>166</v>
      </c>
      <c r="D4" s="111">
        <v>6.5846886156287185</v>
      </c>
      <c r="E4" s="112">
        <v>165</v>
      </c>
      <c r="F4" s="112">
        <v>0</v>
      </c>
      <c r="G4" s="112">
        <v>0</v>
      </c>
      <c r="H4" s="114">
        <v>1</v>
      </c>
      <c r="I4" s="164"/>
    </row>
    <row r="5" spans="1:9">
      <c r="B5" s="22" t="s">
        <v>119</v>
      </c>
      <c r="C5" s="110">
        <v>182</v>
      </c>
      <c r="D5" s="111">
        <v>7.2193573978579924</v>
      </c>
      <c r="E5" s="112">
        <v>178</v>
      </c>
      <c r="F5" s="112">
        <v>4</v>
      </c>
      <c r="G5" s="114">
        <v>0</v>
      </c>
      <c r="H5" s="114">
        <v>0</v>
      </c>
      <c r="I5" s="164"/>
    </row>
    <row r="6" spans="1:9">
      <c r="B6" s="22" t="s">
        <v>120</v>
      </c>
      <c r="C6" s="110">
        <v>181</v>
      </c>
      <c r="D6" s="111">
        <v>7.179690598968663</v>
      </c>
      <c r="E6" s="112">
        <v>180</v>
      </c>
      <c r="F6" s="112">
        <v>0</v>
      </c>
      <c r="G6" s="114">
        <v>0</v>
      </c>
      <c r="H6" s="114">
        <v>1</v>
      </c>
      <c r="I6" s="164"/>
    </row>
    <row r="7" spans="1:9" ht="15.75" customHeight="1">
      <c r="B7" s="22" t="s">
        <v>121</v>
      </c>
      <c r="C7" s="110">
        <v>182</v>
      </c>
      <c r="D7" s="111">
        <v>7.2193573978579924</v>
      </c>
      <c r="E7" s="112">
        <v>180</v>
      </c>
      <c r="F7" s="112">
        <v>1</v>
      </c>
      <c r="G7" s="114">
        <v>0</v>
      </c>
      <c r="H7" s="114">
        <v>1</v>
      </c>
      <c r="I7" s="164"/>
    </row>
    <row r="8" spans="1:9">
      <c r="B8" s="22" t="s">
        <v>122</v>
      </c>
      <c r="C8" s="110">
        <v>257</v>
      </c>
      <c r="D8" s="111">
        <v>10.194367314557715</v>
      </c>
      <c r="E8" s="112">
        <v>248</v>
      </c>
      <c r="F8" s="112">
        <v>6</v>
      </c>
      <c r="G8" s="114">
        <v>0</v>
      </c>
      <c r="H8" s="114">
        <v>3</v>
      </c>
      <c r="I8" s="164"/>
    </row>
    <row r="9" spans="1:9">
      <c r="B9" s="22" t="s">
        <v>123</v>
      </c>
      <c r="C9" s="110">
        <v>189</v>
      </c>
      <c r="D9" s="111">
        <v>7.4970249900833004</v>
      </c>
      <c r="E9" s="112">
        <v>188</v>
      </c>
      <c r="F9" s="112">
        <v>1</v>
      </c>
      <c r="G9" s="114">
        <v>0</v>
      </c>
      <c r="H9" s="114">
        <v>0</v>
      </c>
      <c r="I9" s="164"/>
    </row>
    <row r="10" spans="1:9">
      <c r="B10" s="22" t="s">
        <v>124</v>
      </c>
      <c r="C10" s="110">
        <v>271</v>
      </c>
      <c r="D10" s="111">
        <v>10.749702499008331</v>
      </c>
      <c r="E10" s="112">
        <v>269</v>
      </c>
      <c r="F10" s="112">
        <v>1</v>
      </c>
      <c r="G10" s="114">
        <v>0</v>
      </c>
      <c r="H10" s="114">
        <v>1</v>
      </c>
      <c r="I10" s="164"/>
    </row>
    <row r="11" spans="1:9">
      <c r="B11" s="22" t="s">
        <v>125</v>
      </c>
      <c r="C11" s="110">
        <v>207</v>
      </c>
      <c r="D11" s="111">
        <v>8.2110273700912337</v>
      </c>
      <c r="E11" s="112">
        <v>206</v>
      </c>
      <c r="F11" s="112">
        <v>1</v>
      </c>
      <c r="G11" s="114">
        <v>0</v>
      </c>
      <c r="H11" s="114">
        <v>0</v>
      </c>
      <c r="I11" s="164"/>
    </row>
    <row r="12" spans="1:9">
      <c r="B12" s="22" t="s">
        <v>126</v>
      </c>
      <c r="C12" s="110">
        <v>253</v>
      </c>
      <c r="D12" s="111">
        <v>10.035700119000397</v>
      </c>
      <c r="E12" s="112">
        <v>249</v>
      </c>
      <c r="F12" s="112">
        <v>4</v>
      </c>
      <c r="G12" s="114">
        <v>0</v>
      </c>
      <c r="H12" s="114">
        <v>0</v>
      </c>
      <c r="I12" s="164"/>
    </row>
    <row r="13" spans="1:9">
      <c r="B13" s="22" t="s">
        <v>127</v>
      </c>
      <c r="C13" s="110">
        <v>223</v>
      </c>
      <c r="D13" s="111">
        <v>8.8456961523205084</v>
      </c>
      <c r="E13" s="112">
        <v>222</v>
      </c>
      <c r="F13" s="112">
        <v>1</v>
      </c>
      <c r="G13" s="114">
        <v>0</v>
      </c>
      <c r="H13" s="114">
        <v>0</v>
      </c>
      <c r="I13" s="164"/>
    </row>
    <row r="14" spans="1:9">
      <c r="B14" s="22" t="s">
        <v>128</v>
      </c>
      <c r="C14" s="110">
        <v>229</v>
      </c>
      <c r="D14" s="111">
        <v>9.0836969456564862</v>
      </c>
      <c r="E14" s="112">
        <v>227</v>
      </c>
      <c r="F14" s="112">
        <v>2</v>
      </c>
      <c r="G14" s="114">
        <v>0</v>
      </c>
      <c r="H14" s="114">
        <v>0</v>
      </c>
      <c r="I14" s="164"/>
    </row>
    <row r="15" spans="1:9">
      <c r="B15" s="22" t="s">
        <v>129</v>
      </c>
      <c r="C15" s="110">
        <v>181</v>
      </c>
      <c r="D15" s="111">
        <v>7.179690598968663</v>
      </c>
      <c r="E15" s="112">
        <v>180</v>
      </c>
      <c r="F15" s="112">
        <v>1</v>
      </c>
      <c r="G15" s="114">
        <v>0</v>
      </c>
      <c r="H15" s="114">
        <v>0</v>
      </c>
      <c r="I15" s="164"/>
    </row>
    <row r="16" spans="1:9" s="31" customFormat="1">
      <c r="A16" s="118"/>
      <c r="B16" s="23" t="s">
        <v>25</v>
      </c>
      <c r="C16" s="24">
        <v>2521</v>
      </c>
      <c r="D16" s="25">
        <v>100</v>
      </c>
      <c r="E16" s="24">
        <v>2492</v>
      </c>
      <c r="F16" s="26">
        <v>22</v>
      </c>
      <c r="G16" s="26">
        <v>0</v>
      </c>
      <c r="H16" s="115">
        <v>7</v>
      </c>
      <c r="I16" s="164"/>
    </row>
    <row r="17" spans="1:9">
      <c r="B17" s="19"/>
      <c r="C17" s="164"/>
      <c r="D17" s="164"/>
      <c r="E17" s="164"/>
      <c r="F17" s="164"/>
      <c r="G17" s="164"/>
      <c r="H17" s="164"/>
      <c r="I17" s="164"/>
    </row>
    <row r="18" spans="1:9">
      <c r="B18" s="19"/>
      <c r="C18" s="19"/>
      <c r="D18" s="19"/>
      <c r="E18" s="19"/>
      <c r="F18" s="19"/>
      <c r="G18" s="19"/>
      <c r="H18" s="19"/>
      <c r="I18" s="42"/>
    </row>
    <row r="19" spans="1:9">
      <c r="B19" s="342" t="s">
        <v>610</v>
      </c>
      <c r="C19" s="343"/>
      <c r="D19" s="343"/>
      <c r="E19" s="343"/>
      <c r="F19" s="343"/>
      <c r="G19" s="343"/>
      <c r="H19" s="344"/>
      <c r="I19" s="166"/>
    </row>
    <row r="20" spans="1:9">
      <c r="B20" s="20" t="s">
        <v>131</v>
      </c>
      <c r="C20" s="21" t="s">
        <v>7</v>
      </c>
      <c r="D20" s="21" t="s">
        <v>10</v>
      </c>
      <c r="E20" s="8" t="s">
        <v>0</v>
      </c>
      <c r="F20" s="8" t="s">
        <v>1</v>
      </c>
      <c r="G20" s="171" t="s">
        <v>241</v>
      </c>
      <c r="H20" s="75" t="s">
        <v>2</v>
      </c>
    </row>
    <row r="21" spans="1:9">
      <c r="B21" s="113" t="s">
        <v>90</v>
      </c>
      <c r="C21" s="110">
        <v>522</v>
      </c>
      <c r="D21" s="111">
        <v>20.706069020230068</v>
      </c>
      <c r="E21" s="112">
        <v>518</v>
      </c>
      <c r="F21" s="112">
        <v>3</v>
      </c>
      <c r="G21" s="112">
        <v>0</v>
      </c>
      <c r="H21" s="116">
        <v>1</v>
      </c>
      <c r="I21" s="164"/>
    </row>
    <row r="22" spans="1:9" ht="15" customHeight="1">
      <c r="B22" s="113" t="s">
        <v>91</v>
      </c>
      <c r="C22" s="110">
        <v>459</v>
      </c>
      <c r="D22" s="111">
        <v>18.207060690202301</v>
      </c>
      <c r="E22" s="112">
        <v>453</v>
      </c>
      <c r="F22" s="112">
        <v>6</v>
      </c>
      <c r="G22" s="114">
        <v>0</v>
      </c>
      <c r="H22" s="114">
        <v>0</v>
      </c>
      <c r="I22" s="164"/>
    </row>
    <row r="23" spans="1:9">
      <c r="B23" s="113" t="s">
        <v>92</v>
      </c>
      <c r="C23" s="110">
        <v>395</v>
      </c>
      <c r="D23" s="111">
        <v>15.668385561285202</v>
      </c>
      <c r="E23" s="112">
        <v>390</v>
      </c>
      <c r="F23" s="112">
        <v>4</v>
      </c>
      <c r="G23" s="114">
        <v>0</v>
      </c>
      <c r="H23" s="114">
        <v>1</v>
      </c>
      <c r="I23" s="164"/>
    </row>
    <row r="24" spans="1:9">
      <c r="B24" s="113" t="s">
        <v>93</v>
      </c>
      <c r="C24" s="110">
        <v>453</v>
      </c>
      <c r="D24" s="111">
        <v>17.969059896866323</v>
      </c>
      <c r="E24" s="112">
        <v>444</v>
      </c>
      <c r="F24" s="112">
        <v>7</v>
      </c>
      <c r="G24" s="114">
        <v>0</v>
      </c>
      <c r="H24" s="114">
        <v>2</v>
      </c>
      <c r="I24" s="164"/>
    </row>
    <row r="25" spans="1:9">
      <c r="B25" s="113" t="s">
        <v>94</v>
      </c>
      <c r="C25" s="110">
        <v>448</v>
      </c>
      <c r="D25" s="111">
        <v>17.770725902419674</v>
      </c>
      <c r="E25" s="112">
        <v>445</v>
      </c>
      <c r="F25" s="112">
        <v>1</v>
      </c>
      <c r="G25" s="114">
        <v>0</v>
      </c>
      <c r="H25" s="114">
        <v>2</v>
      </c>
      <c r="I25" s="164"/>
    </row>
    <row r="26" spans="1:9">
      <c r="B26" s="113" t="s">
        <v>95</v>
      </c>
      <c r="C26" s="110">
        <v>176</v>
      </c>
      <c r="D26" s="111">
        <v>6.9813566045220155</v>
      </c>
      <c r="E26" s="112">
        <v>175</v>
      </c>
      <c r="F26" s="112">
        <v>1</v>
      </c>
      <c r="G26" s="114">
        <v>0</v>
      </c>
      <c r="H26" s="114">
        <v>0</v>
      </c>
      <c r="I26" s="164"/>
    </row>
    <row r="27" spans="1:9">
      <c r="B27" s="113" t="s">
        <v>96</v>
      </c>
      <c r="C27" s="110">
        <v>68</v>
      </c>
      <c r="D27" s="111">
        <v>2.6973423244744148</v>
      </c>
      <c r="E27" s="112">
        <v>67</v>
      </c>
      <c r="F27" s="112">
        <v>0</v>
      </c>
      <c r="G27" s="114">
        <v>0</v>
      </c>
      <c r="H27" s="114">
        <v>1</v>
      </c>
      <c r="I27" s="164"/>
    </row>
    <row r="28" spans="1:9" s="31" customFormat="1">
      <c r="A28" s="118"/>
      <c r="B28" s="23" t="s">
        <v>25</v>
      </c>
      <c r="C28" s="24">
        <v>2521</v>
      </c>
      <c r="D28" s="25">
        <v>100</v>
      </c>
      <c r="E28" s="24">
        <v>2492</v>
      </c>
      <c r="F28" s="26">
        <v>22</v>
      </c>
      <c r="G28" s="26">
        <v>0</v>
      </c>
      <c r="H28" s="115">
        <v>7</v>
      </c>
      <c r="I28" s="164"/>
    </row>
    <row r="29" spans="1:9">
      <c r="B29" s="19"/>
      <c r="C29" s="164"/>
      <c r="D29" s="164"/>
      <c r="E29" s="164"/>
      <c r="F29" s="164"/>
      <c r="G29" s="164"/>
      <c r="H29" s="164"/>
      <c r="I29" s="164"/>
    </row>
    <row r="30" spans="1:9">
      <c r="B30" s="19"/>
      <c r="C30" s="19"/>
      <c r="D30" s="19"/>
      <c r="E30" s="19"/>
      <c r="F30" s="19"/>
      <c r="G30" s="19"/>
      <c r="H30" s="19"/>
      <c r="I30" s="42"/>
    </row>
    <row r="31" spans="1:9">
      <c r="B31" s="340" t="s">
        <v>611</v>
      </c>
      <c r="C31" s="341"/>
      <c r="D31" s="341"/>
      <c r="E31" s="341"/>
      <c r="F31" s="341"/>
      <c r="G31" s="341"/>
      <c r="H31" s="341"/>
      <c r="I31" s="165"/>
    </row>
    <row r="32" spans="1:9">
      <c r="B32" s="117" t="s">
        <v>132</v>
      </c>
      <c r="C32" s="21" t="s">
        <v>7</v>
      </c>
      <c r="D32" s="21" t="s">
        <v>10</v>
      </c>
      <c r="E32" s="8" t="s">
        <v>0</v>
      </c>
      <c r="F32" s="8" t="s">
        <v>1</v>
      </c>
      <c r="G32" s="171" t="s">
        <v>241</v>
      </c>
      <c r="H32" s="75" t="s">
        <v>2</v>
      </c>
    </row>
    <row r="33" spans="2:9" ht="15.75" customHeight="1">
      <c r="B33" s="43" t="s">
        <v>97</v>
      </c>
      <c r="C33" s="110">
        <v>101</v>
      </c>
      <c r="D33" s="111">
        <v>4.0063466878222931</v>
      </c>
      <c r="E33" s="112">
        <v>101</v>
      </c>
      <c r="F33" s="112">
        <v>0</v>
      </c>
      <c r="G33" s="112">
        <v>0</v>
      </c>
      <c r="H33" s="114">
        <v>0</v>
      </c>
      <c r="I33" s="164"/>
    </row>
    <row r="34" spans="2:9">
      <c r="B34" s="43" t="s">
        <v>98</v>
      </c>
      <c r="C34" s="110">
        <v>15</v>
      </c>
      <c r="D34" s="111">
        <v>0.59500198333994447</v>
      </c>
      <c r="E34" s="112">
        <v>15</v>
      </c>
      <c r="F34" s="112">
        <v>0</v>
      </c>
      <c r="G34" s="112">
        <v>0</v>
      </c>
      <c r="H34" s="116">
        <v>0</v>
      </c>
      <c r="I34" s="164"/>
    </row>
    <row r="35" spans="2:9">
      <c r="B35" s="43" t="s">
        <v>99</v>
      </c>
      <c r="C35" s="110">
        <v>8</v>
      </c>
      <c r="D35" s="111">
        <v>0.31733439111463707</v>
      </c>
      <c r="E35" s="112">
        <v>8</v>
      </c>
      <c r="F35" s="112">
        <v>0</v>
      </c>
      <c r="G35" s="112">
        <v>0</v>
      </c>
      <c r="H35" s="116">
        <v>0</v>
      </c>
      <c r="I35" s="164"/>
    </row>
    <row r="36" spans="2:9">
      <c r="B36" s="43" t="s">
        <v>100</v>
      </c>
      <c r="C36" s="110">
        <v>6</v>
      </c>
      <c r="D36" s="111">
        <v>0.23800079333597779</v>
      </c>
      <c r="E36" s="112">
        <v>5</v>
      </c>
      <c r="F36" s="112">
        <v>1</v>
      </c>
      <c r="G36" s="112">
        <v>0</v>
      </c>
      <c r="H36" s="116">
        <v>0</v>
      </c>
      <c r="I36" s="164"/>
    </row>
    <row r="37" spans="2:9" ht="15" customHeight="1">
      <c r="B37" s="43" t="s">
        <v>101</v>
      </c>
      <c r="C37" s="110">
        <v>71</v>
      </c>
      <c r="D37" s="111">
        <v>2.8163427211424041</v>
      </c>
      <c r="E37" s="112">
        <v>71</v>
      </c>
      <c r="F37" s="112">
        <v>0</v>
      </c>
      <c r="G37" s="112">
        <v>0</v>
      </c>
      <c r="H37" s="114">
        <v>0</v>
      </c>
      <c r="I37" s="164"/>
    </row>
    <row r="38" spans="2:9">
      <c r="B38" s="43" t="s">
        <v>102</v>
      </c>
      <c r="C38" s="110">
        <v>129</v>
      </c>
      <c r="D38" s="111">
        <v>5.1170170567235225</v>
      </c>
      <c r="E38" s="112">
        <v>125</v>
      </c>
      <c r="F38" s="112">
        <v>3</v>
      </c>
      <c r="G38" s="112">
        <v>0</v>
      </c>
      <c r="H38" s="114">
        <v>1</v>
      </c>
      <c r="I38" s="164"/>
    </row>
    <row r="39" spans="2:9">
      <c r="B39" s="43" t="s">
        <v>103</v>
      </c>
      <c r="C39" s="110">
        <v>253</v>
      </c>
      <c r="D39" s="111">
        <v>10.035700119000397</v>
      </c>
      <c r="E39" s="112">
        <v>251</v>
      </c>
      <c r="F39" s="112">
        <v>2</v>
      </c>
      <c r="G39" s="112">
        <v>0</v>
      </c>
      <c r="H39" s="114">
        <v>0</v>
      </c>
      <c r="I39" s="164"/>
    </row>
    <row r="40" spans="2:9">
      <c r="B40" s="43" t="s">
        <v>104</v>
      </c>
      <c r="C40" s="110">
        <v>286</v>
      </c>
      <c r="D40" s="111">
        <v>11.344704482348275</v>
      </c>
      <c r="E40" s="112">
        <v>284</v>
      </c>
      <c r="F40" s="112">
        <v>1</v>
      </c>
      <c r="G40" s="112">
        <v>0</v>
      </c>
      <c r="H40" s="114">
        <v>1</v>
      </c>
      <c r="I40" s="164"/>
    </row>
    <row r="41" spans="2:9">
      <c r="B41" s="43" t="s">
        <v>105</v>
      </c>
      <c r="C41" s="110">
        <v>128</v>
      </c>
      <c r="D41" s="111">
        <v>5.0773502578341931</v>
      </c>
      <c r="E41" s="112">
        <v>128</v>
      </c>
      <c r="F41" s="112">
        <v>0</v>
      </c>
      <c r="G41" s="112">
        <v>0</v>
      </c>
      <c r="H41" s="114">
        <v>0</v>
      </c>
      <c r="I41" s="164"/>
    </row>
    <row r="42" spans="2:9">
      <c r="B42" s="43" t="s">
        <v>87</v>
      </c>
      <c r="C42" s="110">
        <v>56</v>
      </c>
      <c r="D42" s="111">
        <v>2.2213407378024592</v>
      </c>
      <c r="E42" s="112">
        <v>55</v>
      </c>
      <c r="F42" s="112">
        <v>1</v>
      </c>
      <c r="G42" s="112">
        <v>0</v>
      </c>
      <c r="H42" s="114">
        <v>0</v>
      </c>
      <c r="I42" s="164"/>
    </row>
    <row r="43" spans="2:9">
      <c r="B43" s="43" t="s">
        <v>88</v>
      </c>
      <c r="C43" s="110">
        <v>24</v>
      </c>
      <c r="D43" s="111">
        <v>0.95200317334391116</v>
      </c>
      <c r="E43" s="112">
        <v>23</v>
      </c>
      <c r="F43" s="112">
        <v>1</v>
      </c>
      <c r="G43" s="112">
        <v>0</v>
      </c>
      <c r="H43" s="114">
        <v>0</v>
      </c>
      <c r="I43" s="164"/>
    </row>
    <row r="44" spans="2:9">
      <c r="B44" s="43" t="s">
        <v>89</v>
      </c>
      <c r="C44" s="110">
        <v>42</v>
      </c>
      <c r="D44" s="111">
        <v>1.6660055533518445</v>
      </c>
      <c r="E44" s="112">
        <v>41</v>
      </c>
      <c r="F44" s="112">
        <v>0</v>
      </c>
      <c r="G44" s="112">
        <v>0</v>
      </c>
      <c r="H44" s="114">
        <v>1</v>
      </c>
      <c r="I44" s="164"/>
    </row>
    <row r="45" spans="2:9">
      <c r="B45" s="43" t="s">
        <v>106</v>
      </c>
      <c r="C45" s="110">
        <v>148</v>
      </c>
      <c r="D45" s="111">
        <v>5.8706862356207852</v>
      </c>
      <c r="E45" s="112">
        <v>148</v>
      </c>
      <c r="F45" s="112">
        <v>0</v>
      </c>
      <c r="G45" s="112">
        <v>0</v>
      </c>
      <c r="H45" s="114">
        <v>0</v>
      </c>
      <c r="I45" s="164"/>
    </row>
    <row r="46" spans="2:9">
      <c r="B46" s="43" t="s">
        <v>107</v>
      </c>
      <c r="C46" s="110">
        <v>334</v>
      </c>
      <c r="D46" s="111">
        <v>13.248710829036098</v>
      </c>
      <c r="E46" s="112">
        <v>331</v>
      </c>
      <c r="F46" s="112">
        <v>3</v>
      </c>
      <c r="G46" s="112">
        <v>0</v>
      </c>
      <c r="H46" s="114">
        <v>0</v>
      </c>
      <c r="I46" s="164"/>
    </row>
    <row r="47" spans="2:9">
      <c r="B47" s="43" t="s">
        <v>108</v>
      </c>
      <c r="C47" s="110">
        <v>266</v>
      </c>
      <c r="D47" s="111">
        <v>10.551368504561681</v>
      </c>
      <c r="E47" s="112">
        <v>264</v>
      </c>
      <c r="F47" s="112">
        <v>2</v>
      </c>
      <c r="G47" s="112">
        <v>0</v>
      </c>
      <c r="H47" s="114">
        <v>0</v>
      </c>
      <c r="I47" s="164"/>
    </row>
    <row r="48" spans="2:9">
      <c r="B48" s="43" t="s">
        <v>109</v>
      </c>
      <c r="C48" s="110">
        <v>111</v>
      </c>
      <c r="D48" s="111">
        <v>4.4030146767155891</v>
      </c>
      <c r="E48" s="112">
        <v>108</v>
      </c>
      <c r="F48" s="112">
        <v>3</v>
      </c>
      <c r="G48" s="112">
        <v>0</v>
      </c>
      <c r="H48" s="114">
        <v>0</v>
      </c>
      <c r="I48" s="164"/>
    </row>
    <row r="49" spans="1:9">
      <c r="B49" s="43" t="s">
        <v>110</v>
      </c>
      <c r="C49" s="110">
        <v>81</v>
      </c>
      <c r="D49" s="111">
        <v>3.2130107100356997</v>
      </c>
      <c r="E49" s="112">
        <v>79</v>
      </c>
      <c r="F49" s="112">
        <v>1</v>
      </c>
      <c r="G49" s="112">
        <v>0</v>
      </c>
      <c r="H49" s="114">
        <v>1</v>
      </c>
      <c r="I49" s="164"/>
    </row>
    <row r="50" spans="1:9">
      <c r="B50" s="43" t="s">
        <v>111</v>
      </c>
      <c r="C50" s="110">
        <v>101</v>
      </c>
      <c r="D50" s="111">
        <v>4.0063466878222931</v>
      </c>
      <c r="E50" s="112">
        <v>100</v>
      </c>
      <c r="F50" s="112">
        <v>1</v>
      </c>
      <c r="G50" s="112">
        <v>0</v>
      </c>
      <c r="H50" s="114">
        <v>0</v>
      </c>
      <c r="I50" s="164"/>
    </row>
    <row r="51" spans="1:9">
      <c r="B51" s="43" t="s">
        <v>112</v>
      </c>
      <c r="C51" s="110">
        <v>114</v>
      </c>
      <c r="D51" s="111">
        <v>4.522015073383578</v>
      </c>
      <c r="E51" s="112">
        <v>114</v>
      </c>
      <c r="F51" s="112">
        <v>0</v>
      </c>
      <c r="G51" s="112">
        <v>0</v>
      </c>
      <c r="H51" s="114">
        <v>0</v>
      </c>
      <c r="I51" s="164"/>
    </row>
    <row r="52" spans="1:9">
      <c r="B52" s="43" t="s">
        <v>113</v>
      </c>
      <c r="C52" s="110">
        <v>63</v>
      </c>
      <c r="D52" s="111">
        <v>2.4990083300277668</v>
      </c>
      <c r="E52" s="112">
        <v>58</v>
      </c>
      <c r="F52" s="112">
        <v>2</v>
      </c>
      <c r="G52" s="112">
        <v>0</v>
      </c>
      <c r="H52" s="114">
        <v>3</v>
      </c>
      <c r="I52" s="164"/>
    </row>
    <row r="53" spans="1:9">
      <c r="B53" s="43" t="s">
        <v>114</v>
      </c>
      <c r="C53" s="110">
        <v>45</v>
      </c>
      <c r="D53" s="111">
        <v>1.7850059500198336</v>
      </c>
      <c r="E53" s="112">
        <v>45</v>
      </c>
      <c r="F53" s="112">
        <v>0</v>
      </c>
      <c r="G53" s="112">
        <v>0</v>
      </c>
      <c r="H53" s="114">
        <v>0</v>
      </c>
      <c r="I53" s="164"/>
    </row>
    <row r="54" spans="1:9">
      <c r="B54" s="43" t="s">
        <v>115</v>
      </c>
      <c r="C54" s="110">
        <v>70</v>
      </c>
      <c r="D54" s="111">
        <v>2.7766759222530744</v>
      </c>
      <c r="E54" s="112">
        <v>70</v>
      </c>
      <c r="F54" s="112">
        <v>0</v>
      </c>
      <c r="G54" s="112">
        <v>0</v>
      </c>
      <c r="H54" s="114">
        <v>0</v>
      </c>
      <c r="I54" s="164"/>
    </row>
    <row r="55" spans="1:9">
      <c r="B55" s="43" t="s">
        <v>116</v>
      </c>
      <c r="C55" s="110">
        <v>31</v>
      </c>
      <c r="D55" s="111">
        <v>1.2296707655692185</v>
      </c>
      <c r="E55" s="112">
        <v>31</v>
      </c>
      <c r="F55" s="112">
        <v>0</v>
      </c>
      <c r="G55" s="112">
        <v>0</v>
      </c>
      <c r="H55" s="114">
        <v>0</v>
      </c>
      <c r="I55" s="164"/>
    </row>
    <row r="56" spans="1:9">
      <c r="B56" s="43" t="s">
        <v>117</v>
      </c>
      <c r="C56" s="110">
        <v>38</v>
      </c>
      <c r="D56" s="111">
        <v>1.5073383577945261</v>
      </c>
      <c r="E56" s="112">
        <v>37</v>
      </c>
      <c r="F56" s="112">
        <v>1</v>
      </c>
      <c r="G56" s="112">
        <v>0</v>
      </c>
      <c r="H56" s="114">
        <v>0</v>
      </c>
      <c r="I56" s="164"/>
    </row>
    <row r="57" spans="1:9" s="31" customFormat="1">
      <c r="A57" s="118"/>
      <c r="B57" s="23" t="s">
        <v>25</v>
      </c>
      <c r="C57" s="24">
        <v>2521</v>
      </c>
      <c r="D57" s="25">
        <v>100</v>
      </c>
      <c r="E57" s="24">
        <v>2492</v>
      </c>
      <c r="F57" s="26">
        <v>22</v>
      </c>
      <c r="G57" s="26">
        <v>0</v>
      </c>
      <c r="H57" s="115">
        <v>7</v>
      </c>
      <c r="I57" s="164"/>
    </row>
    <row r="58" spans="1:9" ht="24.75" customHeight="1">
      <c r="B58" s="345" t="s">
        <v>549</v>
      </c>
      <c r="C58" s="346"/>
      <c r="D58" s="346"/>
      <c r="E58" s="346"/>
      <c r="F58" s="346"/>
      <c r="G58" s="346"/>
      <c r="H58" s="347"/>
      <c r="I58" s="42"/>
    </row>
    <row r="59" spans="1:9">
      <c r="C59" s="164"/>
      <c r="D59" s="164"/>
      <c r="E59" s="164"/>
      <c r="F59" s="164"/>
      <c r="G59" s="164"/>
      <c r="H59" s="164"/>
      <c r="I59" s="42"/>
    </row>
    <row r="60" spans="1:9">
      <c r="I60" s="42"/>
    </row>
    <row r="61" spans="1:9">
      <c r="I61" s="42"/>
    </row>
    <row r="62" spans="1:9">
      <c r="I62" s="42"/>
    </row>
    <row r="63" spans="1:9">
      <c r="I63" s="42"/>
    </row>
    <row r="64" spans="1:9">
      <c r="I64" s="42"/>
    </row>
    <row r="65" spans="9:9">
      <c r="I65" s="42"/>
    </row>
  </sheetData>
  <mergeCells count="4">
    <mergeCell ref="B2:H2"/>
    <mergeCell ref="B19:H19"/>
    <mergeCell ref="B31:H31"/>
    <mergeCell ref="B58:H5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opLeftCell="A2" zoomScaleNormal="100" workbookViewId="0">
      <selection activeCell="B2" sqref="B2:H2"/>
    </sheetView>
  </sheetViews>
  <sheetFormatPr baseColWidth="10" defaultRowHeight="15"/>
  <cols>
    <col min="1" max="1" width="11.42578125" style="61"/>
    <col min="2" max="2" width="35" customWidth="1"/>
    <col min="3" max="3" width="11.42578125" style="81"/>
    <col min="4" max="4" width="11.42578125" style="121"/>
    <col min="5" max="8" width="11.42578125" style="81"/>
  </cols>
  <sheetData>
    <row r="2" spans="1:9">
      <c r="B2" s="348" t="s">
        <v>612</v>
      </c>
      <c r="C2" s="341"/>
      <c r="D2" s="341"/>
      <c r="E2" s="341"/>
      <c r="F2" s="341"/>
      <c r="G2" s="341"/>
      <c r="H2" s="319"/>
    </row>
    <row r="3" spans="1:9">
      <c r="B3" s="128" t="s">
        <v>139</v>
      </c>
      <c r="C3" s="96" t="s">
        <v>7</v>
      </c>
      <c r="D3" s="129" t="s">
        <v>10</v>
      </c>
      <c r="E3" s="96" t="s">
        <v>0</v>
      </c>
      <c r="F3" s="96" t="s">
        <v>1</v>
      </c>
      <c r="G3" s="144" t="s">
        <v>458</v>
      </c>
      <c r="H3" s="130" t="s">
        <v>2</v>
      </c>
    </row>
    <row r="4" spans="1:9" ht="15.75" customHeight="1">
      <c r="B4" s="122" t="s">
        <v>133</v>
      </c>
      <c r="C4" s="119">
        <v>1</v>
      </c>
      <c r="D4" s="123">
        <v>3.9666798889329634E-2</v>
      </c>
      <c r="E4" s="120">
        <v>1</v>
      </c>
      <c r="F4" s="120">
        <v>0</v>
      </c>
      <c r="G4" s="120">
        <v>0</v>
      </c>
      <c r="H4" s="127">
        <v>0</v>
      </c>
      <c r="I4" s="81"/>
    </row>
    <row r="5" spans="1:9" ht="36">
      <c r="B5" s="122" t="s">
        <v>134</v>
      </c>
      <c r="C5" s="119">
        <v>302</v>
      </c>
      <c r="D5" s="123">
        <v>11.979373264577548</v>
      </c>
      <c r="E5" s="120">
        <v>301</v>
      </c>
      <c r="F5" s="120">
        <v>1</v>
      </c>
      <c r="G5" s="120">
        <v>0</v>
      </c>
      <c r="H5" s="127">
        <v>0</v>
      </c>
      <c r="I5" s="81"/>
    </row>
    <row r="6" spans="1:9" ht="24">
      <c r="B6" s="122" t="s">
        <v>135</v>
      </c>
      <c r="C6" s="119">
        <v>174</v>
      </c>
      <c r="D6" s="123">
        <v>6.9020230067433559</v>
      </c>
      <c r="E6" s="120">
        <v>173</v>
      </c>
      <c r="F6" s="120">
        <v>1</v>
      </c>
      <c r="G6" s="120">
        <v>0</v>
      </c>
      <c r="H6" s="127">
        <v>0</v>
      </c>
      <c r="I6" s="81"/>
    </row>
    <row r="7" spans="1:9" ht="24">
      <c r="B7" s="122" t="s">
        <v>238</v>
      </c>
      <c r="C7" s="119">
        <v>4</v>
      </c>
      <c r="D7" s="123">
        <v>0.15866719555731854</v>
      </c>
      <c r="E7" s="120">
        <v>4</v>
      </c>
      <c r="F7" s="120">
        <v>0</v>
      </c>
      <c r="G7" s="120">
        <v>0</v>
      </c>
      <c r="H7" s="127">
        <v>0</v>
      </c>
      <c r="I7" s="81"/>
    </row>
    <row r="8" spans="1:9" ht="24">
      <c r="B8" s="122" t="s">
        <v>136</v>
      </c>
      <c r="C8" s="119">
        <v>9</v>
      </c>
      <c r="D8" s="123">
        <v>0.35700119000396668</v>
      </c>
      <c r="E8" s="120">
        <v>9</v>
      </c>
      <c r="F8" s="120">
        <v>0</v>
      </c>
      <c r="G8" s="120">
        <v>0</v>
      </c>
      <c r="H8" s="127">
        <v>0</v>
      </c>
      <c r="I8" s="81"/>
    </row>
    <row r="9" spans="1:9" ht="36">
      <c r="B9" s="122" t="s">
        <v>137</v>
      </c>
      <c r="C9" s="119">
        <v>68</v>
      </c>
      <c r="D9" s="123">
        <v>2.6973423244744148</v>
      </c>
      <c r="E9" s="120">
        <v>68</v>
      </c>
      <c r="F9" s="120">
        <v>0</v>
      </c>
      <c r="G9" s="120">
        <v>0</v>
      </c>
      <c r="H9" s="127">
        <v>0</v>
      </c>
      <c r="I9" s="81"/>
    </row>
    <row r="10" spans="1:9" ht="24">
      <c r="B10" s="124" t="s">
        <v>138</v>
      </c>
      <c r="C10" s="119">
        <v>6</v>
      </c>
      <c r="D10" s="123">
        <v>0.23800079333597779</v>
      </c>
      <c r="E10" s="120">
        <v>6</v>
      </c>
      <c r="F10" s="120">
        <v>0</v>
      </c>
      <c r="G10" s="120">
        <v>0</v>
      </c>
      <c r="H10" s="127">
        <v>0</v>
      </c>
      <c r="I10" s="81"/>
    </row>
    <row r="11" spans="1:9" s="80" customFormat="1" ht="24">
      <c r="A11" s="147"/>
      <c r="B11" s="125" t="s">
        <v>231</v>
      </c>
      <c r="C11" s="76">
        <v>1</v>
      </c>
      <c r="D11" s="123">
        <v>3.9666798889329634E-2</v>
      </c>
      <c r="E11" s="139">
        <v>1</v>
      </c>
      <c r="F11" s="160">
        <v>0</v>
      </c>
      <c r="G11" s="120">
        <v>0</v>
      </c>
      <c r="H11" s="127">
        <v>0</v>
      </c>
      <c r="I11" s="81"/>
    </row>
    <row r="12" spans="1:9">
      <c r="B12" s="126" t="s">
        <v>452</v>
      </c>
      <c r="C12" s="76">
        <v>1956</v>
      </c>
      <c r="D12" s="123">
        <v>77.588258627528759</v>
      </c>
      <c r="E12" s="127">
        <v>1929</v>
      </c>
      <c r="F12" s="127">
        <v>20</v>
      </c>
      <c r="G12" s="120">
        <v>0</v>
      </c>
      <c r="H12" s="127">
        <v>7</v>
      </c>
      <c r="I12" s="81"/>
    </row>
    <row r="13" spans="1:9">
      <c r="B13" s="280" t="s">
        <v>25</v>
      </c>
      <c r="C13" s="24">
        <v>2521</v>
      </c>
      <c r="D13" s="191">
        <v>100</v>
      </c>
      <c r="E13" s="24">
        <v>2492</v>
      </c>
      <c r="F13" s="281">
        <v>22</v>
      </c>
      <c r="G13" s="282">
        <v>0</v>
      </c>
      <c r="H13" s="132">
        <v>7</v>
      </c>
      <c r="I13" s="81"/>
    </row>
    <row r="14" spans="1:9" ht="39.75" customHeight="1">
      <c r="B14" s="349" t="s">
        <v>457</v>
      </c>
      <c r="C14" s="349"/>
      <c r="D14" s="349"/>
      <c r="E14" s="349"/>
      <c r="F14" s="349"/>
      <c r="G14" s="349"/>
      <c r="H14" s="349"/>
    </row>
    <row r="15" spans="1:9">
      <c r="D15" s="81"/>
    </row>
  </sheetData>
  <mergeCells count="2">
    <mergeCell ref="B2:H2"/>
    <mergeCell ref="B14:H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workbookViewId="0">
      <selection activeCell="B2" sqref="B2:H2"/>
    </sheetView>
  </sheetViews>
  <sheetFormatPr baseColWidth="10" defaultRowHeight="15"/>
  <cols>
    <col min="1" max="1" width="11.42578125" style="61"/>
    <col min="2" max="2" width="38.7109375" style="6" customWidth="1"/>
    <col min="3" max="3" width="11.42578125" style="81"/>
    <col min="5" max="5" width="11.42578125" style="81"/>
  </cols>
  <sheetData>
    <row r="2" spans="2:9">
      <c r="B2" s="350" t="s">
        <v>613</v>
      </c>
      <c r="C2" s="351"/>
      <c r="D2" s="351"/>
      <c r="E2" s="351"/>
      <c r="F2" s="351"/>
      <c r="G2" s="351"/>
      <c r="H2" s="326"/>
    </row>
    <row r="3" spans="2:9">
      <c r="B3" s="93" t="s">
        <v>167</v>
      </c>
      <c r="C3" s="161" t="s">
        <v>7</v>
      </c>
      <c r="D3" s="133" t="s">
        <v>10</v>
      </c>
      <c r="E3" s="161" t="s">
        <v>0</v>
      </c>
      <c r="F3" s="133" t="s">
        <v>1</v>
      </c>
      <c r="G3" s="86" t="s">
        <v>241</v>
      </c>
      <c r="H3" s="134" t="s">
        <v>2</v>
      </c>
    </row>
    <row r="4" spans="2:9" ht="15.75" customHeight="1">
      <c r="B4" s="135" t="s">
        <v>140</v>
      </c>
      <c r="C4" s="162">
        <v>32</v>
      </c>
      <c r="D4" s="136">
        <v>1.2693375644585483</v>
      </c>
      <c r="E4" s="163">
        <v>31</v>
      </c>
      <c r="F4" s="137">
        <v>1</v>
      </c>
      <c r="G4" s="137">
        <v>0</v>
      </c>
      <c r="H4" s="126">
        <v>0</v>
      </c>
      <c r="I4" s="81"/>
    </row>
    <row r="5" spans="2:9">
      <c r="B5" s="135" t="s">
        <v>550</v>
      </c>
      <c r="C5" s="162">
        <v>1</v>
      </c>
      <c r="D5" s="136">
        <v>3.9666798889329634E-2</v>
      </c>
      <c r="E5" s="163">
        <v>1</v>
      </c>
      <c r="F5" s="137">
        <v>0</v>
      </c>
      <c r="G5" s="137">
        <v>0</v>
      </c>
      <c r="H5" s="126">
        <v>0</v>
      </c>
      <c r="I5" s="81"/>
    </row>
    <row r="6" spans="2:9" ht="24">
      <c r="B6" s="135" t="s">
        <v>239</v>
      </c>
      <c r="C6" s="162">
        <v>2</v>
      </c>
      <c r="D6" s="136">
        <v>7.9333597778659268E-2</v>
      </c>
      <c r="E6" s="163">
        <v>2</v>
      </c>
      <c r="F6" s="137">
        <v>0</v>
      </c>
      <c r="G6" s="137">
        <v>0</v>
      </c>
      <c r="H6" s="126">
        <v>0</v>
      </c>
      <c r="I6" s="81"/>
    </row>
    <row r="7" spans="2:9" ht="24">
      <c r="B7" s="135" t="s">
        <v>551</v>
      </c>
      <c r="C7" s="162">
        <v>3</v>
      </c>
      <c r="D7" s="136">
        <v>0.11900039666798889</v>
      </c>
      <c r="E7" s="163">
        <v>3</v>
      </c>
      <c r="F7" s="137">
        <v>0</v>
      </c>
      <c r="G7" s="137">
        <v>0</v>
      </c>
      <c r="H7" s="126">
        <v>0</v>
      </c>
      <c r="I7" s="81"/>
    </row>
    <row r="8" spans="2:9" ht="24">
      <c r="B8" s="135" t="s">
        <v>482</v>
      </c>
      <c r="C8" s="162">
        <v>1</v>
      </c>
      <c r="D8" s="136">
        <v>3.9666798889329634E-2</v>
      </c>
      <c r="E8" s="163">
        <v>1</v>
      </c>
      <c r="F8" s="137">
        <v>0</v>
      </c>
      <c r="G8" s="137">
        <v>0</v>
      </c>
      <c r="H8" s="126">
        <v>0</v>
      </c>
      <c r="I8" s="81"/>
    </row>
    <row r="9" spans="2:9" ht="23.25" customHeight="1">
      <c r="B9" s="135" t="s">
        <v>141</v>
      </c>
      <c r="C9" s="162">
        <v>3</v>
      </c>
      <c r="D9" s="136">
        <v>0.11900039666798889</v>
      </c>
      <c r="E9" s="163">
        <v>3</v>
      </c>
      <c r="F9" s="137">
        <v>0</v>
      </c>
      <c r="G9" s="137">
        <v>0</v>
      </c>
      <c r="H9" s="126">
        <v>0</v>
      </c>
      <c r="I9" s="81"/>
    </row>
    <row r="10" spans="2:9" ht="25.5" customHeight="1">
      <c r="B10" s="135" t="s">
        <v>142</v>
      </c>
      <c r="C10" s="162">
        <v>11</v>
      </c>
      <c r="D10" s="136">
        <v>0.43633478778262597</v>
      </c>
      <c r="E10" s="163">
        <v>11</v>
      </c>
      <c r="F10" s="137">
        <v>0</v>
      </c>
      <c r="G10" s="137">
        <v>0</v>
      </c>
      <c r="H10" s="126">
        <v>0</v>
      </c>
      <c r="I10" s="81"/>
    </row>
    <row r="11" spans="2:9" ht="25.5" customHeight="1">
      <c r="B11" s="135" t="s">
        <v>143</v>
      </c>
      <c r="C11" s="162">
        <v>5</v>
      </c>
      <c r="D11" s="136">
        <v>0.19833399444664812</v>
      </c>
      <c r="E11" s="163">
        <v>5</v>
      </c>
      <c r="F11" s="137">
        <v>0</v>
      </c>
      <c r="G11" s="137">
        <v>0</v>
      </c>
      <c r="H11" s="126">
        <v>0</v>
      </c>
      <c r="I11" s="81"/>
    </row>
    <row r="12" spans="2:9" ht="24">
      <c r="B12" s="135" t="s">
        <v>144</v>
      </c>
      <c r="C12" s="162">
        <v>9</v>
      </c>
      <c r="D12" s="136">
        <v>0.35700119000396668</v>
      </c>
      <c r="E12" s="163">
        <v>8</v>
      </c>
      <c r="F12" s="137">
        <v>1</v>
      </c>
      <c r="G12" s="137">
        <v>0</v>
      </c>
      <c r="H12" s="126">
        <v>0</v>
      </c>
      <c r="I12" s="81"/>
    </row>
    <row r="13" spans="2:9" ht="48">
      <c r="B13" s="135" t="s">
        <v>145</v>
      </c>
      <c r="C13" s="162">
        <v>4</v>
      </c>
      <c r="D13" s="136">
        <v>0.15866719555731854</v>
      </c>
      <c r="E13" s="163">
        <v>3</v>
      </c>
      <c r="F13" s="137">
        <v>1</v>
      </c>
      <c r="G13" s="137">
        <v>0</v>
      </c>
      <c r="H13" s="126">
        <v>0</v>
      </c>
      <c r="I13" s="81"/>
    </row>
    <row r="14" spans="2:9" ht="36">
      <c r="B14" s="135" t="s">
        <v>146</v>
      </c>
      <c r="C14" s="162">
        <v>1283</v>
      </c>
      <c r="D14" s="136">
        <v>50.892502975009911</v>
      </c>
      <c r="E14" s="163">
        <v>1264</v>
      </c>
      <c r="F14" s="137">
        <v>16</v>
      </c>
      <c r="G14" s="137">
        <v>0</v>
      </c>
      <c r="H14" s="126">
        <v>3</v>
      </c>
      <c r="I14" s="81"/>
    </row>
    <row r="15" spans="2:9" ht="48">
      <c r="B15" s="135" t="s">
        <v>147</v>
      </c>
      <c r="C15" s="162">
        <v>11</v>
      </c>
      <c r="D15" s="136">
        <v>0.43633478778262597</v>
      </c>
      <c r="E15" s="163">
        <v>11</v>
      </c>
      <c r="F15" s="137">
        <v>0</v>
      </c>
      <c r="G15" s="137">
        <v>0</v>
      </c>
      <c r="H15" s="126">
        <v>0</v>
      </c>
      <c r="I15" s="81"/>
    </row>
    <row r="16" spans="2:9" ht="36">
      <c r="B16" s="135" t="s">
        <v>148</v>
      </c>
      <c r="C16" s="162">
        <v>31</v>
      </c>
      <c r="D16" s="136">
        <v>1.2296707655692185</v>
      </c>
      <c r="E16" s="163">
        <v>31</v>
      </c>
      <c r="F16" s="137">
        <v>0</v>
      </c>
      <c r="G16" s="137">
        <v>0</v>
      </c>
      <c r="H16" s="126">
        <v>0</v>
      </c>
      <c r="I16" s="81"/>
    </row>
    <row r="17" spans="2:9" ht="24" customHeight="1">
      <c r="B17" s="135" t="s">
        <v>149</v>
      </c>
      <c r="C17" s="162">
        <v>119</v>
      </c>
      <c r="D17" s="136">
        <v>4.7203490678302265</v>
      </c>
      <c r="E17" s="163">
        <v>118</v>
      </c>
      <c r="F17" s="137">
        <v>0</v>
      </c>
      <c r="G17" s="137">
        <v>0</v>
      </c>
      <c r="H17" s="126">
        <v>1</v>
      </c>
      <c r="I17" s="81"/>
    </row>
    <row r="18" spans="2:9" ht="24">
      <c r="B18" s="135" t="s">
        <v>150</v>
      </c>
      <c r="C18" s="162">
        <v>19</v>
      </c>
      <c r="D18" s="136">
        <v>0.75366917889726304</v>
      </c>
      <c r="E18" s="163">
        <v>19</v>
      </c>
      <c r="F18" s="137">
        <v>0</v>
      </c>
      <c r="G18" s="137">
        <v>0</v>
      </c>
      <c r="H18" s="126">
        <v>0</v>
      </c>
      <c r="I18" s="81"/>
    </row>
    <row r="19" spans="2:9">
      <c r="B19" s="135" t="s">
        <v>151</v>
      </c>
      <c r="C19" s="162">
        <v>47</v>
      </c>
      <c r="D19" s="136">
        <v>1.8643395477984925</v>
      </c>
      <c r="E19" s="163">
        <v>47</v>
      </c>
      <c r="F19" s="137">
        <v>0</v>
      </c>
      <c r="G19" s="137">
        <v>0</v>
      </c>
      <c r="H19" s="126">
        <v>0</v>
      </c>
      <c r="I19" s="81"/>
    </row>
    <row r="20" spans="2:9" ht="12" customHeight="1">
      <c r="B20" s="135" t="s">
        <v>152</v>
      </c>
      <c r="C20" s="162">
        <v>270</v>
      </c>
      <c r="D20" s="136">
        <v>10.710035700119001</v>
      </c>
      <c r="E20" s="163">
        <v>270</v>
      </c>
      <c r="F20" s="137">
        <v>0</v>
      </c>
      <c r="G20" s="137">
        <v>0</v>
      </c>
      <c r="H20" s="126">
        <v>0</v>
      </c>
      <c r="I20" s="81"/>
    </row>
    <row r="21" spans="2:9" ht="24">
      <c r="B21" s="135" t="s">
        <v>153</v>
      </c>
      <c r="C21" s="162">
        <v>12</v>
      </c>
      <c r="D21" s="136">
        <v>0.47600158667195558</v>
      </c>
      <c r="E21" s="163">
        <v>12</v>
      </c>
      <c r="F21" s="137">
        <v>0</v>
      </c>
      <c r="G21" s="137">
        <v>0</v>
      </c>
      <c r="H21" s="126">
        <v>0</v>
      </c>
      <c r="I21" s="81"/>
    </row>
    <row r="22" spans="2:9">
      <c r="B22" s="135" t="s">
        <v>451</v>
      </c>
      <c r="C22" s="162">
        <v>2</v>
      </c>
      <c r="D22" s="136">
        <v>7.9333597778659268E-2</v>
      </c>
      <c r="E22" s="163">
        <v>2</v>
      </c>
      <c r="F22" s="137">
        <v>0</v>
      </c>
      <c r="G22" s="137">
        <v>0</v>
      </c>
      <c r="H22" s="126">
        <v>0</v>
      </c>
      <c r="I22" s="81"/>
    </row>
    <row r="23" spans="2:9" ht="33" customHeight="1">
      <c r="B23" s="135" t="s">
        <v>154</v>
      </c>
      <c r="C23" s="162">
        <v>206</v>
      </c>
      <c r="D23" s="136">
        <v>8.1713605712019035</v>
      </c>
      <c r="E23" s="163">
        <v>204</v>
      </c>
      <c r="F23" s="137">
        <v>1</v>
      </c>
      <c r="G23" s="137">
        <v>0</v>
      </c>
      <c r="H23" s="126">
        <v>1</v>
      </c>
      <c r="I23" s="81"/>
    </row>
    <row r="24" spans="2:9" ht="22.5" customHeight="1">
      <c r="B24" s="135" t="s">
        <v>155</v>
      </c>
      <c r="C24" s="162">
        <v>228</v>
      </c>
      <c r="D24" s="136">
        <v>9.044030146767156</v>
      </c>
      <c r="E24" s="163">
        <v>227</v>
      </c>
      <c r="F24" s="137">
        <v>0</v>
      </c>
      <c r="G24" s="137">
        <v>0</v>
      </c>
      <c r="H24" s="126">
        <v>1</v>
      </c>
      <c r="I24" s="81"/>
    </row>
    <row r="25" spans="2:9" ht="24">
      <c r="B25" s="135" t="s">
        <v>156</v>
      </c>
      <c r="C25" s="162">
        <v>10</v>
      </c>
      <c r="D25" s="136">
        <v>0.39666798889329624</v>
      </c>
      <c r="E25" s="163">
        <v>10</v>
      </c>
      <c r="F25" s="137">
        <v>0</v>
      </c>
      <c r="G25" s="137">
        <v>0</v>
      </c>
      <c r="H25" s="126">
        <v>0</v>
      </c>
      <c r="I25" s="81"/>
    </row>
    <row r="26" spans="2:9">
      <c r="B26" s="135" t="s">
        <v>157</v>
      </c>
      <c r="C26" s="162">
        <v>3</v>
      </c>
      <c r="D26" s="136">
        <v>0.11900039666798889</v>
      </c>
      <c r="E26" s="163">
        <v>3</v>
      </c>
      <c r="F26" s="137">
        <v>0</v>
      </c>
      <c r="G26" s="137">
        <v>0</v>
      </c>
      <c r="H26" s="126">
        <v>0</v>
      </c>
      <c r="I26" s="81"/>
    </row>
    <row r="27" spans="2:9">
      <c r="B27" s="135" t="s">
        <v>158</v>
      </c>
      <c r="C27" s="162">
        <v>6</v>
      </c>
      <c r="D27" s="136">
        <v>0.23800079333597779</v>
      </c>
      <c r="E27" s="163">
        <v>6</v>
      </c>
      <c r="F27" s="137">
        <v>0</v>
      </c>
      <c r="G27" s="137">
        <v>0</v>
      </c>
      <c r="H27" s="126">
        <v>0</v>
      </c>
      <c r="I27" s="81"/>
    </row>
    <row r="28" spans="2:9" ht="24">
      <c r="B28" s="135" t="s">
        <v>159</v>
      </c>
      <c r="C28" s="162">
        <v>44</v>
      </c>
      <c r="D28" s="136">
        <v>1.7453391511305039</v>
      </c>
      <c r="E28" s="163">
        <v>43</v>
      </c>
      <c r="F28" s="137">
        <v>1</v>
      </c>
      <c r="G28" s="137">
        <v>0</v>
      </c>
      <c r="H28" s="126">
        <v>0</v>
      </c>
      <c r="I28" s="81"/>
    </row>
    <row r="29" spans="2:9" ht="24">
      <c r="B29" s="135" t="s">
        <v>160</v>
      </c>
      <c r="C29" s="162">
        <v>13</v>
      </c>
      <c r="D29" s="136">
        <v>0.51566838556128514</v>
      </c>
      <c r="E29" s="163">
        <v>13</v>
      </c>
      <c r="F29" s="137">
        <v>0</v>
      </c>
      <c r="G29" s="137">
        <v>0</v>
      </c>
      <c r="H29" s="126">
        <v>0</v>
      </c>
      <c r="I29" s="81"/>
    </row>
    <row r="30" spans="2:9">
      <c r="B30" s="135" t="s">
        <v>161</v>
      </c>
      <c r="C30" s="162">
        <v>33</v>
      </c>
      <c r="D30" s="136">
        <v>1.3090043633478778</v>
      </c>
      <c r="E30" s="163">
        <v>33</v>
      </c>
      <c r="F30" s="137">
        <v>0</v>
      </c>
      <c r="G30" s="137">
        <v>0</v>
      </c>
      <c r="H30" s="126">
        <v>0</v>
      </c>
      <c r="I30" s="81"/>
    </row>
    <row r="31" spans="2:9" ht="36">
      <c r="B31" s="135" t="s">
        <v>552</v>
      </c>
      <c r="C31" s="162">
        <v>1</v>
      </c>
      <c r="D31" s="136">
        <v>3.9666798889329634E-2</v>
      </c>
      <c r="E31" s="163">
        <v>1</v>
      </c>
      <c r="F31" s="137">
        <v>0</v>
      </c>
      <c r="G31" s="137">
        <v>0</v>
      </c>
      <c r="H31" s="126">
        <v>0</v>
      </c>
      <c r="I31" s="81"/>
    </row>
    <row r="32" spans="2:9" ht="48">
      <c r="B32" s="135" t="s">
        <v>162</v>
      </c>
      <c r="C32" s="162">
        <v>6</v>
      </c>
      <c r="D32" s="136">
        <v>0.23800079333597779</v>
      </c>
      <c r="E32" s="163">
        <v>6</v>
      </c>
      <c r="F32" s="137">
        <v>0</v>
      </c>
      <c r="G32" s="137">
        <v>0</v>
      </c>
      <c r="H32" s="126">
        <v>0</v>
      </c>
      <c r="I32" s="81"/>
    </row>
    <row r="33" spans="2:9">
      <c r="B33" s="135" t="s">
        <v>163</v>
      </c>
      <c r="C33" s="162">
        <v>2</v>
      </c>
      <c r="D33" s="136">
        <v>7.9333597778659268E-2</v>
      </c>
      <c r="E33" s="163">
        <v>2</v>
      </c>
      <c r="F33" s="137">
        <v>0</v>
      </c>
      <c r="G33" s="137">
        <v>0</v>
      </c>
      <c r="H33" s="126">
        <v>0</v>
      </c>
      <c r="I33" s="81"/>
    </row>
    <row r="34" spans="2:9" ht="23.25" customHeight="1">
      <c r="B34" s="135" t="s">
        <v>164</v>
      </c>
      <c r="C34" s="162">
        <v>5</v>
      </c>
      <c r="D34" s="136">
        <v>0.19833399444664812</v>
      </c>
      <c r="E34" s="163">
        <v>5</v>
      </c>
      <c r="F34" s="137">
        <v>0</v>
      </c>
      <c r="G34" s="137">
        <v>0</v>
      </c>
      <c r="H34" s="126">
        <v>0</v>
      </c>
      <c r="I34" s="81"/>
    </row>
    <row r="35" spans="2:9" ht="24">
      <c r="B35" s="135" t="s">
        <v>165</v>
      </c>
      <c r="C35" s="162">
        <v>4</v>
      </c>
      <c r="D35" s="136">
        <v>0.15866719555731854</v>
      </c>
      <c r="E35" s="163">
        <v>4</v>
      </c>
      <c r="F35" s="137">
        <v>0</v>
      </c>
      <c r="G35" s="137">
        <v>0</v>
      </c>
      <c r="H35" s="126">
        <v>0</v>
      </c>
      <c r="I35" s="81"/>
    </row>
    <row r="36" spans="2:9" ht="27.75" customHeight="1">
      <c r="B36" s="135" t="s">
        <v>166</v>
      </c>
      <c r="C36" s="162">
        <v>95</v>
      </c>
      <c r="D36" s="136">
        <v>3.7683458944863149</v>
      </c>
      <c r="E36" s="163">
        <v>93</v>
      </c>
      <c r="F36" s="137">
        <v>1</v>
      </c>
      <c r="G36" s="137">
        <v>0</v>
      </c>
      <c r="H36" s="126">
        <v>1</v>
      </c>
      <c r="I36" s="81"/>
    </row>
    <row r="37" spans="2:9" ht="40.5" customHeight="1">
      <c r="B37" s="220" t="s">
        <v>25</v>
      </c>
      <c r="C37" s="221">
        <v>2521</v>
      </c>
      <c r="D37" s="29">
        <v>100</v>
      </c>
      <c r="E37" s="221">
        <v>2492</v>
      </c>
      <c r="F37" s="222">
        <v>22</v>
      </c>
      <c r="G37" s="222">
        <v>0</v>
      </c>
      <c r="H37" s="131">
        <v>7</v>
      </c>
      <c r="I37" s="81"/>
    </row>
    <row r="38" spans="2:9">
      <c r="D38" s="81"/>
      <c r="F38" s="81"/>
      <c r="G38" s="81"/>
      <c r="H38" s="8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workbookViewId="0">
      <selection activeCell="B2" sqref="B2:H2"/>
    </sheetView>
  </sheetViews>
  <sheetFormatPr baseColWidth="10" defaultRowHeight="15"/>
  <cols>
    <col min="1" max="1" width="11.42578125" style="61"/>
    <col min="2" max="2" width="44" style="6" customWidth="1"/>
    <col min="3" max="3" width="9.28515625" style="81" customWidth="1"/>
    <col min="4" max="4" width="10" style="121" customWidth="1"/>
    <col min="5" max="5" width="9.85546875" style="81" customWidth="1"/>
    <col min="6" max="7" width="9.7109375" style="81" customWidth="1"/>
    <col min="8" max="8" width="10" style="81" customWidth="1"/>
    <col min="9" max="9" width="11.42578125" style="81"/>
  </cols>
  <sheetData>
    <row r="2" spans="2:9">
      <c r="B2" s="352" t="s">
        <v>614</v>
      </c>
      <c r="C2" s="343"/>
      <c r="D2" s="343"/>
      <c r="E2" s="343"/>
      <c r="F2" s="343"/>
      <c r="G2" s="343"/>
      <c r="H2" s="344"/>
      <c r="I2" s="165"/>
    </row>
    <row r="3" spans="2:9">
      <c r="B3" s="138" t="s">
        <v>204</v>
      </c>
      <c r="C3" s="144" t="s">
        <v>7</v>
      </c>
      <c r="D3" s="142" t="s">
        <v>10</v>
      </c>
      <c r="E3" s="144" t="s">
        <v>0</v>
      </c>
      <c r="F3" s="144" t="s">
        <v>1</v>
      </c>
      <c r="G3" s="144" t="s">
        <v>242</v>
      </c>
      <c r="H3" s="157" t="s">
        <v>2</v>
      </c>
      <c r="I3"/>
    </row>
    <row r="4" spans="2:9" ht="15.75" customHeight="1">
      <c r="B4" s="284" t="s">
        <v>168</v>
      </c>
      <c r="C4" s="154">
        <v>63</v>
      </c>
      <c r="D4" s="123">
        <v>2.4990083300277668</v>
      </c>
      <c r="E4" s="155">
        <v>62</v>
      </c>
      <c r="F4" s="155">
        <v>1</v>
      </c>
      <c r="G4" s="155">
        <v>0</v>
      </c>
      <c r="H4" s="127">
        <v>0</v>
      </c>
    </row>
    <row r="5" spans="2:9">
      <c r="B5" s="284" t="s">
        <v>169</v>
      </c>
      <c r="C5" s="154">
        <v>32</v>
      </c>
      <c r="D5" s="123">
        <v>1.2693375644585483</v>
      </c>
      <c r="E5" s="155">
        <v>32</v>
      </c>
      <c r="F5" s="155">
        <v>0</v>
      </c>
      <c r="G5" s="155">
        <v>0</v>
      </c>
      <c r="H5" s="127">
        <v>0</v>
      </c>
    </row>
    <row r="6" spans="2:9" ht="36.75" customHeight="1">
      <c r="B6" s="284" t="s">
        <v>212</v>
      </c>
      <c r="C6" s="154">
        <v>6</v>
      </c>
      <c r="D6" s="123">
        <v>0.23800079333597779</v>
      </c>
      <c r="E6" s="155">
        <v>6</v>
      </c>
      <c r="F6" s="155">
        <v>0</v>
      </c>
      <c r="G6" s="155">
        <v>0</v>
      </c>
      <c r="H6" s="127">
        <v>0</v>
      </c>
    </row>
    <row r="7" spans="2:9" ht="48" customHeight="1">
      <c r="B7" s="284" t="s">
        <v>170</v>
      </c>
      <c r="C7" s="154">
        <v>276</v>
      </c>
      <c r="D7" s="123">
        <v>10.948036493454978</v>
      </c>
      <c r="E7" s="155">
        <v>276</v>
      </c>
      <c r="F7" s="155">
        <v>0</v>
      </c>
      <c r="G7" s="155">
        <v>0</v>
      </c>
      <c r="H7" s="127">
        <v>0</v>
      </c>
    </row>
    <row r="8" spans="2:9" ht="24">
      <c r="B8" s="284" t="s">
        <v>171</v>
      </c>
      <c r="C8" s="154">
        <v>43</v>
      </c>
      <c r="D8" s="123">
        <v>1.7056723522411741</v>
      </c>
      <c r="E8" s="155">
        <v>41</v>
      </c>
      <c r="F8" s="155">
        <v>2</v>
      </c>
      <c r="G8" s="155">
        <v>0</v>
      </c>
      <c r="H8" s="127">
        <v>0</v>
      </c>
    </row>
    <row r="9" spans="2:9" ht="23.25" customHeight="1">
      <c r="B9" s="284" t="s">
        <v>172</v>
      </c>
      <c r="C9" s="154">
        <v>14</v>
      </c>
      <c r="D9" s="123">
        <v>0.5553351844506148</v>
      </c>
      <c r="E9" s="155">
        <v>14</v>
      </c>
      <c r="F9" s="155">
        <v>0</v>
      </c>
      <c r="G9" s="155">
        <v>0</v>
      </c>
      <c r="H9" s="127">
        <v>0</v>
      </c>
    </row>
    <row r="10" spans="2:9" ht="26.25" customHeight="1">
      <c r="B10" s="284" t="s">
        <v>555</v>
      </c>
      <c r="C10" s="154">
        <v>1</v>
      </c>
      <c r="D10" s="123">
        <v>3.9666798889329634E-2</v>
      </c>
      <c r="E10" s="155">
        <v>1</v>
      </c>
      <c r="F10" s="155">
        <v>0</v>
      </c>
      <c r="G10" s="155">
        <v>0</v>
      </c>
      <c r="H10" s="127">
        <v>0</v>
      </c>
    </row>
    <row r="11" spans="2:9" ht="39" customHeight="1">
      <c r="B11" s="284" t="s">
        <v>556</v>
      </c>
      <c r="C11" s="154">
        <v>1</v>
      </c>
      <c r="D11" s="123">
        <v>3.9666798889329634E-2</v>
      </c>
      <c r="E11" s="155">
        <v>1</v>
      </c>
      <c r="F11" s="155">
        <v>0</v>
      </c>
      <c r="G11" s="155">
        <v>0</v>
      </c>
      <c r="H11" s="127">
        <v>0</v>
      </c>
    </row>
    <row r="12" spans="2:9" ht="36">
      <c r="B12" s="284" t="s">
        <v>557</v>
      </c>
      <c r="C12" s="154">
        <v>1</v>
      </c>
      <c r="D12" s="123">
        <v>3.9666798889329634E-2</v>
      </c>
      <c r="E12" s="155">
        <v>1</v>
      </c>
      <c r="F12" s="155">
        <v>0</v>
      </c>
      <c r="G12" s="155">
        <v>0</v>
      </c>
      <c r="H12" s="127">
        <v>0</v>
      </c>
    </row>
    <row r="13" spans="2:9" ht="15" customHeight="1">
      <c r="B13" s="284" t="s">
        <v>483</v>
      </c>
      <c r="C13" s="154">
        <v>1</v>
      </c>
      <c r="D13" s="123">
        <v>3.9666798889329634E-2</v>
      </c>
      <c r="E13" s="155">
        <v>1</v>
      </c>
      <c r="F13" s="155">
        <v>0</v>
      </c>
      <c r="G13" s="155">
        <v>0</v>
      </c>
      <c r="H13" s="127">
        <v>0</v>
      </c>
    </row>
    <row r="14" spans="2:9" ht="24.75" customHeight="1">
      <c r="B14" s="284" t="s">
        <v>558</v>
      </c>
      <c r="C14" s="154">
        <v>1</v>
      </c>
      <c r="D14" s="123">
        <v>3.9666798889329634E-2</v>
      </c>
      <c r="E14" s="155">
        <v>1</v>
      </c>
      <c r="F14" s="155">
        <v>0</v>
      </c>
      <c r="G14" s="155">
        <v>0</v>
      </c>
      <c r="H14" s="127">
        <v>0</v>
      </c>
    </row>
    <row r="15" spans="2:9" ht="24">
      <c r="B15" s="284" t="s">
        <v>453</v>
      </c>
      <c r="C15" s="154">
        <v>3</v>
      </c>
      <c r="D15" s="123">
        <v>0.11900039666798889</v>
      </c>
      <c r="E15" s="155">
        <v>3</v>
      </c>
      <c r="F15" s="155">
        <v>0</v>
      </c>
      <c r="G15" s="155">
        <v>0</v>
      </c>
      <c r="H15" s="127">
        <v>0</v>
      </c>
    </row>
    <row r="16" spans="2:9" ht="15" customHeight="1">
      <c r="B16" s="284" t="s">
        <v>559</v>
      </c>
      <c r="C16" s="154">
        <v>2</v>
      </c>
      <c r="D16" s="123">
        <v>7.9333597778659268E-2</v>
      </c>
      <c r="E16" s="155">
        <v>2</v>
      </c>
      <c r="F16" s="155">
        <v>0</v>
      </c>
      <c r="G16" s="155">
        <v>0</v>
      </c>
      <c r="H16" s="127">
        <v>0</v>
      </c>
    </row>
    <row r="17" spans="2:8" ht="14.25" customHeight="1">
      <c r="B17" s="284" t="s">
        <v>560</v>
      </c>
      <c r="C17" s="154">
        <v>1</v>
      </c>
      <c r="D17" s="123">
        <v>3.9666798889329634E-2</v>
      </c>
      <c r="E17" s="155">
        <v>1</v>
      </c>
      <c r="F17" s="155">
        <v>0</v>
      </c>
      <c r="G17" s="155">
        <v>0</v>
      </c>
      <c r="H17" s="127">
        <v>0</v>
      </c>
    </row>
    <row r="18" spans="2:8" ht="36">
      <c r="B18" s="284" t="s">
        <v>561</v>
      </c>
      <c r="C18" s="154">
        <v>4</v>
      </c>
      <c r="D18" s="123">
        <v>0.15866719555731854</v>
      </c>
      <c r="E18" s="155">
        <v>4</v>
      </c>
      <c r="F18" s="155">
        <v>0</v>
      </c>
      <c r="G18" s="155">
        <v>0</v>
      </c>
      <c r="H18" s="127">
        <v>0</v>
      </c>
    </row>
    <row r="19" spans="2:8" ht="14.25" customHeight="1">
      <c r="B19" s="284" t="s">
        <v>562</v>
      </c>
      <c r="C19" s="154">
        <v>1</v>
      </c>
      <c r="D19" s="123">
        <v>3.9666798889329634E-2</v>
      </c>
      <c r="E19" s="155">
        <v>1</v>
      </c>
      <c r="F19" s="155">
        <v>0</v>
      </c>
      <c r="G19" s="155">
        <v>0</v>
      </c>
      <c r="H19" s="127">
        <v>0</v>
      </c>
    </row>
    <row r="20" spans="2:8" ht="36">
      <c r="B20" s="284" t="s">
        <v>173</v>
      </c>
      <c r="C20" s="154">
        <v>3</v>
      </c>
      <c r="D20" s="123">
        <v>0.11900039666798889</v>
      </c>
      <c r="E20" s="155">
        <v>3</v>
      </c>
      <c r="F20" s="155">
        <v>0</v>
      </c>
      <c r="G20" s="155">
        <v>0</v>
      </c>
      <c r="H20" s="127">
        <v>0</v>
      </c>
    </row>
    <row r="21" spans="2:8" ht="27.75" customHeight="1">
      <c r="B21" s="284" t="s">
        <v>174</v>
      </c>
      <c r="C21" s="154">
        <v>49</v>
      </c>
      <c r="D21" s="123">
        <v>1.9436731455771521</v>
      </c>
      <c r="E21" s="155">
        <v>47</v>
      </c>
      <c r="F21" s="155">
        <v>1</v>
      </c>
      <c r="G21" s="155">
        <v>0</v>
      </c>
      <c r="H21" s="127">
        <v>1</v>
      </c>
    </row>
    <row r="22" spans="2:8" ht="27" customHeight="1">
      <c r="B22" s="284" t="s">
        <v>175</v>
      </c>
      <c r="C22" s="154">
        <v>1568</v>
      </c>
      <c r="D22" s="123">
        <v>62.197540658468867</v>
      </c>
      <c r="E22" s="155">
        <v>1551</v>
      </c>
      <c r="F22" s="155">
        <v>12</v>
      </c>
      <c r="G22" s="155">
        <v>0</v>
      </c>
      <c r="H22" s="127">
        <v>5</v>
      </c>
    </row>
    <row r="23" spans="2:8">
      <c r="B23" s="284" t="s">
        <v>176</v>
      </c>
      <c r="C23" s="154">
        <v>286</v>
      </c>
      <c r="D23" s="123">
        <v>11.344704482348275</v>
      </c>
      <c r="E23" s="155">
        <v>280</v>
      </c>
      <c r="F23" s="155">
        <v>6</v>
      </c>
      <c r="G23" s="155">
        <v>0</v>
      </c>
      <c r="H23" s="127">
        <v>0</v>
      </c>
    </row>
    <row r="24" spans="2:8" ht="24">
      <c r="B24" s="284" t="s">
        <v>240</v>
      </c>
      <c r="C24" s="154">
        <v>13</v>
      </c>
      <c r="D24" s="123">
        <v>0.51566838556128514</v>
      </c>
      <c r="E24" s="155">
        <v>13</v>
      </c>
      <c r="F24" s="155">
        <v>0</v>
      </c>
      <c r="G24" s="155">
        <v>0</v>
      </c>
      <c r="H24" s="127">
        <v>0</v>
      </c>
    </row>
    <row r="25" spans="2:8" ht="24">
      <c r="B25" s="284" t="s">
        <v>177</v>
      </c>
      <c r="C25" s="154">
        <v>19</v>
      </c>
      <c r="D25" s="123">
        <v>0.75366917889726304</v>
      </c>
      <c r="E25" s="155">
        <v>19</v>
      </c>
      <c r="F25" s="155">
        <v>0</v>
      </c>
      <c r="G25" s="155">
        <v>0</v>
      </c>
      <c r="H25" s="127">
        <v>0</v>
      </c>
    </row>
    <row r="26" spans="2:8" ht="24">
      <c r="B26" s="284" t="s">
        <v>563</v>
      </c>
      <c r="C26" s="154">
        <v>1</v>
      </c>
      <c r="D26" s="123">
        <v>3.9666798889329634E-2</v>
      </c>
      <c r="E26" s="155">
        <v>1</v>
      </c>
      <c r="F26" s="155">
        <v>0</v>
      </c>
      <c r="G26" s="155">
        <v>0</v>
      </c>
      <c r="H26" s="127">
        <v>0</v>
      </c>
    </row>
    <row r="27" spans="2:8" ht="28.5" customHeight="1">
      <c r="B27" s="284" t="s">
        <v>564</v>
      </c>
      <c r="C27" s="154">
        <v>1</v>
      </c>
      <c r="D27" s="123">
        <v>3.9666798889329634E-2</v>
      </c>
      <c r="E27" s="155">
        <v>1</v>
      </c>
      <c r="F27" s="155">
        <v>0</v>
      </c>
      <c r="G27" s="155">
        <v>0</v>
      </c>
      <c r="H27" s="127">
        <v>0</v>
      </c>
    </row>
    <row r="28" spans="2:8" ht="24">
      <c r="B28" s="284" t="s">
        <v>178</v>
      </c>
      <c r="C28" s="154">
        <v>14</v>
      </c>
      <c r="D28" s="123">
        <v>0.5553351844506148</v>
      </c>
      <c r="E28" s="155">
        <v>14</v>
      </c>
      <c r="F28" s="155">
        <v>0</v>
      </c>
      <c r="G28" s="155">
        <v>0</v>
      </c>
      <c r="H28" s="127">
        <v>0</v>
      </c>
    </row>
    <row r="29" spans="2:8" ht="15" customHeight="1">
      <c r="B29" s="284" t="s">
        <v>232</v>
      </c>
      <c r="C29" s="154">
        <v>5</v>
      </c>
      <c r="D29" s="123">
        <v>0.19833399444664812</v>
      </c>
      <c r="E29" s="155">
        <v>5</v>
      </c>
      <c r="F29" s="155">
        <v>0</v>
      </c>
      <c r="G29" s="155">
        <v>0</v>
      </c>
      <c r="H29" s="127">
        <v>0</v>
      </c>
    </row>
    <row r="30" spans="2:8" ht="24">
      <c r="B30" s="284" t="s">
        <v>179</v>
      </c>
      <c r="C30" s="154">
        <v>8</v>
      </c>
      <c r="D30" s="123">
        <v>0.31733439111463707</v>
      </c>
      <c r="E30" s="155">
        <v>8</v>
      </c>
      <c r="F30" s="155">
        <v>0</v>
      </c>
      <c r="G30" s="155">
        <v>0</v>
      </c>
      <c r="H30" s="127">
        <v>0</v>
      </c>
    </row>
    <row r="31" spans="2:8" ht="36">
      <c r="B31" s="284" t="s">
        <v>213</v>
      </c>
      <c r="C31" s="154">
        <v>2</v>
      </c>
      <c r="D31" s="123">
        <v>7.9333597778659268E-2</v>
      </c>
      <c r="E31" s="155">
        <v>2</v>
      </c>
      <c r="F31" s="155">
        <v>0</v>
      </c>
      <c r="G31" s="155">
        <v>0</v>
      </c>
      <c r="H31" s="127">
        <v>0</v>
      </c>
    </row>
    <row r="32" spans="2:8" ht="14.25" customHeight="1">
      <c r="B32" s="284" t="s">
        <v>180</v>
      </c>
      <c r="C32" s="154">
        <v>16</v>
      </c>
      <c r="D32" s="123">
        <v>0.63466878222927414</v>
      </c>
      <c r="E32" s="155">
        <v>16</v>
      </c>
      <c r="F32" s="155">
        <v>0</v>
      </c>
      <c r="G32" s="155">
        <v>0</v>
      </c>
      <c r="H32" s="127">
        <v>0</v>
      </c>
    </row>
    <row r="33" spans="2:8" ht="25.5" customHeight="1">
      <c r="B33" s="284" t="s">
        <v>565</v>
      </c>
      <c r="C33" s="154">
        <v>1</v>
      </c>
      <c r="D33" s="123">
        <v>3.9666798889329634E-2</v>
      </c>
      <c r="E33" s="155">
        <v>1</v>
      </c>
      <c r="F33" s="155">
        <v>0</v>
      </c>
      <c r="G33" s="155">
        <v>0</v>
      </c>
      <c r="H33" s="127">
        <v>0</v>
      </c>
    </row>
    <row r="34" spans="2:8">
      <c r="B34" s="284" t="s">
        <v>566</v>
      </c>
      <c r="C34" s="154">
        <v>1</v>
      </c>
      <c r="D34" s="123">
        <v>3.9666798889329634E-2</v>
      </c>
      <c r="E34" s="155">
        <v>1</v>
      </c>
      <c r="F34" s="155">
        <v>0</v>
      </c>
      <c r="G34" s="155">
        <v>0</v>
      </c>
      <c r="H34" s="127">
        <v>0</v>
      </c>
    </row>
    <row r="35" spans="2:8">
      <c r="B35" s="284" t="s">
        <v>567</v>
      </c>
      <c r="C35" s="154">
        <v>2</v>
      </c>
      <c r="D35" s="123">
        <v>7.9333597778659268E-2</v>
      </c>
      <c r="E35" s="155">
        <v>2</v>
      </c>
      <c r="F35" s="155">
        <v>0</v>
      </c>
      <c r="G35" s="155">
        <v>0</v>
      </c>
      <c r="H35" s="127">
        <v>0</v>
      </c>
    </row>
    <row r="36" spans="2:8" ht="24.75" customHeight="1">
      <c r="B36" s="284" t="s">
        <v>181</v>
      </c>
      <c r="C36" s="154">
        <v>15</v>
      </c>
      <c r="D36" s="123">
        <v>0.59500198333994447</v>
      </c>
      <c r="E36" s="155">
        <v>15</v>
      </c>
      <c r="F36" s="155">
        <v>0</v>
      </c>
      <c r="G36" s="155">
        <v>0</v>
      </c>
      <c r="H36" s="127">
        <v>0</v>
      </c>
    </row>
    <row r="37" spans="2:8">
      <c r="B37" s="284" t="s">
        <v>182</v>
      </c>
      <c r="C37" s="154">
        <v>9</v>
      </c>
      <c r="D37" s="123">
        <v>0.35700119000396668</v>
      </c>
      <c r="E37" s="155">
        <v>9</v>
      </c>
      <c r="F37" s="155">
        <v>0</v>
      </c>
      <c r="G37" s="155">
        <v>0</v>
      </c>
      <c r="H37" s="127">
        <v>0</v>
      </c>
    </row>
    <row r="38" spans="2:8">
      <c r="B38" s="285" t="s">
        <v>183</v>
      </c>
      <c r="C38" s="154">
        <v>12</v>
      </c>
      <c r="D38" s="123">
        <v>0.47600158667195558</v>
      </c>
      <c r="E38" s="223">
        <v>12</v>
      </c>
      <c r="F38" s="223">
        <v>0</v>
      </c>
      <c r="G38" s="223">
        <v>0</v>
      </c>
      <c r="H38" s="252">
        <v>0</v>
      </c>
    </row>
    <row r="39" spans="2:8" ht="45">
      <c r="B39" s="287" t="s">
        <v>184</v>
      </c>
      <c r="C39" s="283">
        <v>14</v>
      </c>
      <c r="D39" s="283">
        <v>0.5553351844506148</v>
      </c>
      <c r="E39" s="217">
        <v>14</v>
      </c>
      <c r="F39" s="217">
        <v>0</v>
      </c>
      <c r="G39" s="217">
        <v>0</v>
      </c>
      <c r="H39" s="217">
        <v>0</v>
      </c>
    </row>
    <row r="40" spans="2:8" ht="45">
      <c r="B40" s="253" t="s">
        <v>568</v>
      </c>
      <c r="C40" s="211">
        <v>3</v>
      </c>
      <c r="D40" s="286">
        <v>0.11900039666798889</v>
      </c>
      <c r="E40" s="209">
        <v>3</v>
      </c>
      <c r="F40" s="209">
        <v>0</v>
      </c>
      <c r="G40" s="209">
        <v>0</v>
      </c>
      <c r="H40" s="209">
        <v>0</v>
      </c>
    </row>
    <row r="41" spans="2:8" ht="30">
      <c r="B41" s="253" t="s">
        <v>185</v>
      </c>
      <c r="C41" s="211">
        <v>29</v>
      </c>
      <c r="D41" s="286">
        <v>1.1503371677905594</v>
      </c>
      <c r="E41" s="209">
        <v>28</v>
      </c>
      <c r="F41" s="209">
        <v>0</v>
      </c>
      <c r="G41" s="209">
        <v>0</v>
      </c>
      <c r="H41" s="209">
        <v>1</v>
      </c>
    </row>
    <row r="42" spans="2:8" ht="27" customHeight="1">
      <c r="B42" s="288" t="s">
        <v>25</v>
      </c>
      <c r="C42" s="212">
        <v>2521</v>
      </c>
      <c r="D42" s="289">
        <v>100</v>
      </c>
      <c r="E42" s="212">
        <v>2492</v>
      </c>
      <c r="F42" s="212">
        <v>22</v>
      </c>
      <c r="G42" s="212">
        <v>0</v>
      </c>
      <c r="H42" s="212">
        <v>7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B2" sqref="B2:H2"/>
    </sheetView>
  </sheetViews>
  <sheetFormatPr baseColWidth="10" defaultRowHeight="15"/>
  <cols>
    <col min="1" max="1" width="11.42578125" style="61"/>
    <col min="2" max="2" width="34" customWidth="1"/>
    <col min="3" max="3" width="11.42578125" style="81"/>
    <col min="4" max="4" width="11.42578125" style="121"/>
    <col min="5" max="8" width="11.42578125" style="81"/>
  </cols>
  <sheetData>
    <row r="1" spans="1:9">
      <c r="B1" s="27"/>
      <c r="C1" s="143"/>
      <c r="D1" s="141"/>
      <c r="E1" s="143"/>
      <c r="F1" s="143"/>
      <c r="G1" s="143"/>
    </row>
    <row r="2" spans="1:9">
      <c r="B2" s="352" t="s">
        <v>615</v>
      </c>
      <c r="C2" s="343"/>
      <c r="D2" s="343"/>
      <c r="E2" s="343"/>
      <c r="F2" s="343"/>
      <c r="G2" s="343"/>
      <c r="H2" s="322"/>
    </row>
    <row r="3" spans="1:9">
      <c r="B3" s="138" t="s">
        <v>205</v>
      </c>
      <c r="C3" s="144" t="s">
        <v>7</v>
      </c>
      <c r="D3" s="142" t="s">
        <v>10</v>
      </c>
      <c r="E3" s="144" t="s">
        <v>0</v>
      </c>
      <c r="F3" s="144" t="s">
        <v>1</v>
      </c>
      <c r="G3" s="144" t="s">
        <v>241</v>
      </c>
      <c r="H3" s="130" t="s">
        <v>2</v>
      </c>
    </row>
    <row r="4" spans="1:9" ht="24">
      <c r="B4" s="140" t="s">
        <v>186</v>
      </c>
      <c r="C4" s="145">
        <v>40</v>
      </c>
      <c r="D4" s="123">
        <v>1.586671955573185</v>
      </c>
      <c r="E4" s="146">
        <v>40</v>
      </c>
      <c r="F4" s="146">
        <v>0</v>
      </c>
      <c r="G4" s="146">
        <v>0</v>
      </c>
      <c r="H4" s="127">
        <v>0</v>
      </c>
      <c r="I4" s="81"/>
    </row>
    <row r="5" spans="1:9">
      <c r="B5" s="140" t="s">
        <v>187</v>
      </c>
      <c r="C5" s="145">
        <v>921</v>
      </c>
      <c r="D5" s="123">
        <v>36.533121777072594</v>
      </c>
      <c r="E5" s="146">
        <v>919</v>
      </c>
      <c r="F5" s="146">
        <v>1</v>
      </c>
      <c r="G5" s="146">
        <v>0</v>
      </c>
      <c r="H5" s="127">
        <v>1</v>
      </c>
      <c r="I5" s="81"/>
    </row>
    <row r="6" spans="1:9">
      <c r="B6" s="140" t="s">
        <v>188</v>
      </c>
      <c r="C6" s="145">
        <v>235</v>
      </c>
      <c r="D6" s="123">
        <v>9.3216977389924622</v>
      </c>
      <c r="E6" s="146">
        <v>225</v>
      </c>
      <c r="F6" s="146">
        <v>10</v>
      </c>
      <c r="G6" s="146">
        <v>0</v>
      </c>
      <c r="H6" s="127">
        <v>0</v>
      </c>
      <c r="I6" s="81"/>
    </row>
    <row r="7" spans="1:9" ht="16.5" customHeight="1">
      <c r="B7" s="140" t="s">
        <v>189</v>
      </c>
      <c r="C7" s="145">
        <v>877</v>
      </c>
      <c r="D7" s="123">
        <v>34.787782625942086</v>
      </c>
      <c r="E7" s="146">
        <v>876</v>
      </c>
      <c r="F7" s="146">
        <v>1</v>
      </c>
      <c r="G7" s="146">
        <v>0</v>
      </c>
      <c r="H7" s="127">
        <v>0</v>
      </c>
      <c r="I7" s="81"/>
    </row>
    <row r="8" spans="1:9">
      <c r="B8" s="140" t="s">
        <v>190</v>
      </c>
      <c r="C8" s="145">
        <v>258</v>
      </c>
      <c r="D8" s="123">
        <v>10.234034113447045</v>
      </c>
      <c r="E8" s="146">
        <v>253</v>
      </c>
      <c r="F8" s="146">
        <v>4</v>
      </c>
      <c r="G8" s="146">
        <v>0</v>
      </c>
      <c r="H8" s="127">
        <v>1</v>
      </c>
      <c r="I8" s="81"/>
    </row>
    <row r="9" spans="1:9" ht="24">
      <c r="B9" s="140" t="s">
        <v>191</v>
      </c>
      <c r="C9" s="145">
        <v>3</v>
      </c>
      <c r="D9" s="123">
        <v>0.11900039666798889</v>
      </c>
      <c r="E9" s="146">
        <v>3</v>
      </c>
      <c r="F9" s="146">
        <v>0</v>
      </c>
      <c r="G9" s="146">
        <v>0</v>
      </c>
      <c r="H9" s="127">
        <v>0</v>
      </c>
      <c r="I9" s="81"/>
    </row>
    <row r="10" spans="1:9" ht="24">
      <c r="B10" s="140" t="s">
        <v>236</v>
      </c>
      <c r="C10" s="145">
        <v>1</v>
      </c>
      <c r="D10" s="123">
        <v>3.9666798889329634E-2</v>
      </c>
      <c r="E10" s="146">
        <v>1</v>
      </c>
      <c r="F10" s="146">
        <v>0</v>
      </c>
      <c r="G10" s="146">
        <v>0</v>
      </c>
      <c r="H10" s="127">
        <v>0</v>
      </c>
      <c r="I10" s="81"/>
    </row>
    <row r="11" spans="1:9">
      <c r="B11" s="140" t="s">
        <v>192</v>
      </c>
      <c r="C11" s="145">
        <v>11</v>
      </c>
      <c r="D11" s="123">
        <v>0.43633478778262597</v>
      </c>
      <c r="E11" s="146">
        <v>11</v>
      </c>
      <c r="F11" s="146">
        <v>0</v>
      </c>
      <c r="G11" s="146">
        <v>0</v>
      </c>
      <c r="H11" s="127">
        <v>0</v>
      </c>
      <c r="I11" s="81"/>
    </row>
    <row r="12" spans="1:9">
      <c r="B12" s="140" t="s">
        <v>193</v>
      </c>
      <c r="C12" s="145">
        <v>129</v>
      </c>
      <c r="D12" s="123">
        <v>5.1170170567235225</v>
      </c>
      <c r="E12" s="146">
        <v>119</v>
      </c>
      <c r="F12" s="146">
        <v>6</v>
      </c>
      <c r="G12" s="146">
        <v>0</v>
      </c>
      <c r="H12" s="127">
        <v>4</v>
      </c>
      <c r="I12" s="81"/>
    </row>
    <row r="13" spans="1:9" ht="24">
      <c r="B13" s="140" t="s">
        <v>194</v>
      </c>
      <c r="C13" s="145">
        <v>46</v>
      </c>
      <c r="D13" s="123">
        <v>1.824672748909163</v>
      </c>
      <c r="E13" s="146">
        <v>45</v>
      </c>
      <c r="F13" s="146">
        <v>0</v>
      </c>
      <c r="G13" s="146">
        <v>0</v>
      </c>
      <c r="H13" s="127">
        <v>1</v>
      </c>
      <c r="I13" s="81"/>
    </row>
    <row r="14" spans="1:9" s="80" customFormat="1">
      <c r="A14" s="147"/>
      <c r="B14" s="30" t="s">
        <v>25</v>
      </c>
      <c r="C14" s="24">
        <v>2521</v>
      </c>
      <c r="D14" s="191">
        <v>100</v>
      </c>
      <c r="E14" s="24">
        <v>2492</v>
      </c>
      <c r="F14" s="192">
        <v>22</v>
      </c>
      <c r="G14" s="192">
        <v>0</v>
      </c>
      <c r="H14" s="132">
        <v>7</v>
      </c>
      <c r="I14" s="81"/>
    </row>
    <row r="15" spans="1:9">
      <c r="D15" s="81"/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2" sqref="B2:H2"/>
    </sheetView>
  </sheetViews>
  <sheetFormatPr baseColWidth="10" defaultRowHeight="15"/>
  <cols>
    <col min="2" max="2" width="32" customWidth="1"/>
    <col min="3" max="3" width="11.42578125" style="81"/>
    <col min="5" max="8" width="11.42578125" style="81"/>
  </cols>
  <sheetData>
    <row r="1" spans="1:9">
      <c r="B1" s="28"/>
      <c r="C1" s="149"/>
      <c r="D1" s="28"/>
      <c r="E1" s="149"/>
      <c r="F1" s="149"/>
      <c r="G1" s="149"/>
    </row>
    <row r="2" spans="1:9">
      <c r="A2" s="61"/>
      <c r="B2" s="353" t="s">
        <v>620</v>
      </c>
      <c r="C2" s="353"/>
      <c r="D2" s="353"/>
      <c r="E2" s="353"/>
      <c r="F2" s="353"/>
      <c r="G2" s="353"/>
      <c r="H2" s="331"/>
    </row>
    <row r="3" spans="1:9">
      <c r="A3" s="47"/>
      <c r="B3" s="168" t="s">
        <v>206</v>
      </c>
      <c r="C3" s="150" t="s">
        <v>7</v>
      </c>
      <c r="D3" s="86" t="s">
        <v>10</v>
      </c>
      <c r="E3" s="150" t="s">
        <v>0</v>
      </c>
      <c r="F3" s="150" t="s">
        <v>1</v>
      </c>
      <c r="G3" s="150" t="s">
        <v>241</v>
      </c>
      <c r="H3" s="150" t="s">
        <v>2</v>
      </c>
    </row>
    <row r="4" spans="1:9" ht="24">
      <c r="B4" s="148" t="s">
        <v>195</v>
      </c>
      <c r="C4" s="151">
        <v>13</v>
      </c>
      <c r="D4" s="136">
        <v>0.51566838556128514</v>
      </c>
      <c r="E4" s="152">
        <v>13</v>
      </c>
      <c r="F4" s="152">
        <v>0</v>
      </c>
      <c r="G4" s="152">
        <v>0</v>
      </c>
      <c r="H4" s="127">
        <v>0</v>
      </c>
      <c r="I4" s="81"/>
    </row>
    <row r="5" spans="1:9">
      <c r="B5" s="148" t="s">
        <v>196</v>
      </c>
      <c r="C5" s="151">
        <v>50</v>
      </c>
      <c r="D5" s="136">
        <v>1.9833399444664817</v>
      </c>
      <c r="E5" s="152">
        <v>46</v>
      </c>
      <c r="F5" s="152">
        <v>4</v>
      </c>
      <c r="G5" s="152">
        <v>0</v>
      </c>
      <c r="H5" s="127">
        <v>0</v>
      </c>
      <c r="I5" s="81"/>
    </row>
    <row r="6" spans="1:9" ht="24">
      <c r="B6" s="148" t="s">
        <v>197</v>
      </c>
      <c r="C6" s="151">
        <v>925</v>
      </c>
      <c r="D6" s="136">
        <v>36.691788972629908</v>
      </c>
      <c r="E6" s="152">
        <v>923</v>
      </c>
      <c r="F6" s="152">
        <v>2</v>
      </c>
      <c r="G6" s="152">
        <v>0</v>
      </c>
      <c r="H6" s="127">
        <v>0</v>
      </c>
      <c r="I6" s="81"/>
    </row>
    <row r="7" spans="1:9" ht="24">
      <c r="B7" s="148" t="s">
        <v>198</v>
      </c>
      <c r="C7" s="151">
        <v>240</v>
      </c>
      <c r="D7" s="136">
        <v>9.5200317334391116</v>
      </c>
      <c r="E7" s="152">
        <v>240</v>
      </c>
      <c r="F7" s="152">
        <v>0</v>
      </c>
      <c r="G7" s="152">
        <v>0</v>
      </c>
      <c r="H7" s="127">
        <v>0</v>
      </c>
      <c r="I7" s="81"/>
    </row>
    <row r="8" spans="1:9" ht="24">
      <c r="B8" s="148" t="s">
        <v>199</v>
      </c>
      <c r="C8" s="151">
        <v>110</v>
      </c>
      <c r="D8" s="136">
        <v>4.3633478778262598</v>
      </c>
      <c r="E8" s="152">
        <v>107</v>
      </c>
      <c r="F8" s="152">
        <v>2</v>
      </c>
      <c r="G8" s="152">
        <v>0</v>
      </c>
      <c r="H8" s="127">
        <v>1</v>
      </c>
      <c r="I8" s="81"/>
    </row>
    <row r="9" spans="1:9" ht="24">
      <c r="B9" s="148" t="s">
        <v>200</v>
      </c>
      <c r="C9" s="151">
        <v>288</v>
      </c>
      <c r="D9" s="136">
        <v>11.424038080126934</v>
      </c>
      <c r="E9" s="152">
        <v>288</v>
      </c>
      <c r="F9" s="152">
        <v>0</v>
      </c>
      <c r="G9" s="152">
        <v>0</v>
      </c>
      <c r="H9" s="127">
        <v>0</v>
      </c>
      <c r="I9" s="81"/>
    </row>
    <row r="10" spans="1:9" ht="24">
      <c r="B10" s="148" t="s">
        <v>201</v>
      </c>
      <c r="C10" s="151">
        <v>408</v>
      </c>
      <c r="D10" s="136">
        <v>16.18405394684649</v>
      </c>
      <c r="E10" s="152">
        <v>402</v>
      </c>
      <c r="F10" s="152">
        <v>5</v>
      </c>
      <c r="G10" s="152">
        <v>0</v>
      </c>
      <c r="H10" s="127">
        <v>1</v>
      </c>
      <c r="I10" s="81"/>
    </row>
    <row r="11" spans="1:9" ht="24">
      <c r="B11" s="148" t="s">
        <v>202</v>
      </c>
      <c r="C11" s="151">
        <v>401</v>
      </c>
      <c r="D11" s="136">
        <v>15.906386354621183</v>
      </c>
      <c r="E11" s="152">
        <v>390</v>
      </c>
      <c r="F11" s="152">
        <v>9</v>
      </c>
      <c r="G11" s="152">
        <v>0</v>
      </c>
      <c r="H11" s="127">
        <v>2</v>
      </c>
      <c r="I11" s="81"/>
    </row>
    <row r="12" spans="1:9" ht="24">
      <c r="B12" s="148" t="s">
        <v>203</v>
      </c>
      <c r="C12" s="151">
        <v>86</v>
      </c>
      <c r="D12" s="136">
        <v>3.4113447044823482</v>
      </c>
      <c r="E12" s="152">
        <v>83</v>
      </c>
      <c r="F12" s="152">
        <v>0</v>
      </c>
      <c r="G12" s="152">
        <v>0</v>
      </c>
      <c r="H12" s="127">
        <v>3</v>
      </c>
      <c r="I12" s="81"/>
    </row>
    <row r="13" spans="1:9" s="31" customFormat="1">
      <c r="B13" s="30" t="s">
        <v>25</v>
      </c>
      <c r="C13" s="24">
        <v>2521</v>
      </c>
      <c r="D13" s="29">
        <v>100</v>
      </c>
      <c r="E13" s="24">
        <v>2492</v>
      </c>
      <c r="F13" s="153">
        <v>22</v>
      </c>
      <c r="G13" s="153">
        <v>0</v>
      </c>
      <c r="H13" s="132">
        <v>7</v>
      </c>
      <c r="I13" s="81"/>
    </row>
    <row r="14" spans="1:9">
      <c r="D14" s="81"/>
    </row>
    <row r="15" spans="1:9">
      <c r="E15" s="167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3"/>
  <sheetViews>
    <sheetView zoomScale="130" zoomScaleNormal="130" workbookViewId="0">
      <selection activeCell="P8" sqref="P8"/>
    </sheetView>
  </sheetViews>
  <sheetFormatPr baseColWidth="10" defaultRowHeight="15"/>
  <cols>
    <col min="2" max="2" width="20.85546875" customWidth="1"/>
    <col min="3" max="3" width="16.5703125" customWidth="1"/>
    <col min="4" max="4" width="17.42578125" customWidth="1"/>
    <col min="5" max="5" width="16.28515625" customWidth="1"/>
    <col min="6" max="6" width="17.42578125" customWidth="1"/>
    <col min="7" max="9" width="16" customWidth="1"/>
    <col min="10" max="12" width="13.7109375" customWidth="1"/>
    <col min="13" max="13" width="18.85546875" customWidth="1"/>
    <col min="14" max="14" width="14.140625" customWidth="1"/>
    <col min="15" max="15" width="14.5703125" customWidth="1"/>
    <col min="16" max="16" width="13.7109375" customWidth="1"/>
    <col min="17" max="17" width="15.140625" customWidth="1"/>
    <col min="18" max="20" width="13.28515625" customWidth="1"/>
    <col min="21" max="21" width="15.28515625" customWidth="1"/>
  </cols>
  <sheetData>
    <row r="2" spans="2:23">
      <c r="B2" s="356" t="s">
        <v>455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232"/>
      <c r="W2" s="232"/>
    </row>
    <row r="4" spans="2:23" ht="37.5" customHeight="1">
      <c r="B4" s="361" t="s">
        <v>571</v>
      </c>
      <c r="C4" s="361"/>
      <c r="D4" s="363"/>
      <c r="E4" s="363"/>
      <c r="F4" s="363"/>
      <c r="G4" s="363"/>
      <c r="H4" s="363"/>
      <c r="I4" s="363"/>
      <c r="J4" s="363"/>
      <c r="K4" s="309"/>
      <c r="L4" s="230"/>
      <c r="M4" s="361" t="s">
        <v>572</v>
      </c>
      <c r="N4" s="309"/>
      <c r="O4" s="309"/>
      <c r="P4" s="309"/>
      <c r="Q4" s="309"/>
      <c r="R4" s="309"/>
      <c r="S4" s="309"/>
      <c r="T4" s="309"/>
      <c r="U4" s="309"/>
      <c r="V4" s="319"/>
    </row>
    <row r="5" spans="2:23" ht="39.75" customHeight="1">
      <c r="B5" s="364" t="s">
        <v>497</v>
      </c>
      <c r="C5" s="364"/>
      <c r="D5" s="364"/>
      <c r="E5" s="364"/>
      <c r="F5" s="364"/>
      <c r="G5" s="364"/>
      <c r="H5" s="364"/>
      <c r="I5" s="364"/>
      <c r="J5" s="364"/>
      <c r="K5" s="365"/>
      <c r="L5" s="231"/>
      <c r="M5" s="366" t="s">
        <v>481</v>
      </c>
      <c r="N5" s="367"/>
      <c r="O5" s="367"/>
      <c r="P5" s="367"/>
      <c r="Q5" s="367"/>
      <c r="R5" s="367"/>
      <c r="S5" s="367"/>
      <c r="T5" s="367"/>
      <c r="U5" s="367"/>
      <c r="V5" s="319"/>
    </row>
    <row r="6" spans="2:23">
      <c r="B6" s="358" t="s">
        <v>244</v>
      </c>
      <c r="C6" s="360" t="s">
        <v>245</v>
      </c>
      <c r="D6" s="319"/>
      <c r="E6" s="319"/>
      <c r="F6" s="362" t="s">
        <v>246</v>
      </c>
      <c r="G6" s="319"/>
      <c r="H6" s="319"/>
      <c r="I6" s="362" t="s">
        <v>247</v>
      </c>
      <c r="J6" s="319"/>
      <c r="K6" s="319"/>
      <c r="L6" s="245"/>
      <c r="M6" s="358" t="s">
        <v>244</v>
      </c>
      <c r="N6" s="360" t="s">
        <v>245</v>
      </c>
      <c r="O6" s="319"/>
      <c r="P6" s="319"/>
      <c r="Q6" s="362" t="s">
        <v>246</v>
      </c>
      <c r="R6" s="319"/>
      <c r="S6" s="319"/>
      <c r="T6" s="362" t="s">
        <v>247</v>
      </c>
      <c r="U6" s="319"/>
      <c r="V6" s="319"/>
    </row>
    <row r="7" spans="2:23">
      <c r="B7" s="359"/>
      <c r="C7" s="241">
        <v>2019</v>
      </c>
      <c r="D7" s="274">
        <v>2020</v>
      </c>
      <c r="E7" s="274">
        <v>2021</v>
      </c>
      <c r="F7" s="241">
        <v>2019</v>
      </c>
      <c r="G7" s="274">
        <v>2020</v>
      </c>
      <c r="H7" s="274">
        <v>2021</v>
      </c>
      <c r="I7" s="241">
        <v>2019</v>
      </c>
      <c r="J7" s="274">
        <v>2020</v>
      </c>
      <c r="K7" s="274">
        <v>2021</v>
      </c>
      <c r="L7" s="245"/>
      <c r="M7" s="319"/>
      <c r="N7" s="241">
        <v>2019</v>
      </c>
      <c r="O7" s="274">
        <v>2020</v>
      </c>
      <c r="P7" s="274">
        <v>2021</v>
      </c>
      <c r="Q7" s="241">
        <v>2019</v>
      </c>
      <c r="R7" s="274">
        <v>2020</v>
      </c>
      <c r="S7" s="274">
        <v>2021</v>
      </c>
      <c r="T7" s="241">
        <v>2019</v>
      </c>
      <c r="U7" s="274">
        <v>2020</v>
      </c>
      <c r="V7" s="274">
        <v>2021</v>
      </c>
    </row>
    <row r="8" spans="2:23">
      <c r="B8" s="213" t="s">
        <v>3</v>
      </c>
      <c r="C8" s="233">
        <v>414.28018817304928</v>
      </c>
      <c r="D8" s="234">
        <v>534.75935828877004</v>
      </c>
      <c r="E8" s="234">
        <v>657.192999633574</v>
      </c>
      <c r="F8" s="234">
        <v>337.80748567013455</v>
      </c>
      <c r="G8" s="234">
        <v>384.28324697754749</v>
      </c>
      <c r="H8" s="234">
        <v>485.2363079253538</v>
      </c>
      <c r="I8" s="234">
        <v>613.62764733455492</v>
      </c>
      <c r="J8" s="233">
        <v>872.68496072917674</v>
      </c>
      <c r="K8" s="233">
        <v>1036.1837258314897</v>
      </c>
      <c r="L8" s="246"/>
      <c r="M8" s="213" t="s">
        <v>3</v>
      </c>
      <c r="N8" s="233">
        <v>537.81554548971201</v>
      </c>
      <c r="O8" s="234">
        <v>631.85253786634007</v>
      </c>
      <c r="P8" s="234">
        <v>793.67551874483536</v>
      </c>
      <c r="Q8" s="234">
        <v>442.02468869602717</v>
      </c>
      <c r="R8" s="234">
        <v>449.05008635578588</v>
      </c>
      <c r="S8" s="234">
        <v>606.00623345344184</v>
      </c>
      <c r="T8" s="234">
        <v>788.3410747006435</v>
      </c>
      <c r="U8" s="243">
        <v>1042.37370309318</v>
      </c>
      <c r="V8" s="290">
        <v>1207.2966346843962</v>
      </c>
    </row>
    <row r="9" spans="2:23">
      <c r="B9" s="213" t="s">
        <v>4</v>
      </c>
      <c r="C9" s="233">
        <v>441.41062223133076</v>
      </c>
      <c r="D9" s="233">
        <v>350.01056635672018</v>
      </c>
      <c r="E9" s="233">
        <v>496.48719437626028</v>
      </c>
      <c r="F9" s="233">
        <v>425.06269230085189</v>
      </c>
      <c r="G9" s="234">
        <v>345.53136637066746</v>
      </c>
      <c r="H9" s="234">
        <v>480.56337239322465</v>
      </c>
      <c r="I9" s="234">
        <v>487.60870658020411</v>
      </c>
      <c r="J9" s="233">
        <v>362.61079774375503</v>
      </c>
      <c r="K9" s="233">
        <v>540.55295218450362</v>
      </c>
      <c r="L9" s="246"/>
      <c r="M9" s="213" t="s">
        <v>4</v>
      </c>
      <c r="N9" s="233">
        <v>490.01833956037615</v>
      </c>
      <c r="O9" s="233">
        <v>381.70963651732882</v>
      </c>
      <c r="P9" s="233">
        <v>539.65999388723935</v>
      </c>
      <c r="Q9" s="233">
        <v>460.63279207498181</v>
      </c>
      <c r="R9" s="234">
        <v>370.59581781724432</v>
      </c>
      <c r="S9" s="234">
        <v>516.86492210638187</v>
      </c>
      <c r="T9" s="234">
        <v>573.06590257879657</v>
      </c>
      <c r="U9" s="243">
        <v>412.97340854149877</v>
      </c>
      <c r="V9" s="290">
        <v>602.74045995794211</v>
      </c>
    </row>
    <row r="10" spans="2:23">
      <c r="B10" s="213" t="s">
        <v>5</v>
      </c>
      <c r="C10" s="233">
        <v>279.00938538335475</v>
      </c>
      <c r="D10" s="233">
        <v>250.58560767009863</v>
      </c>
      <c r="E10" s="233">
        <v>326.51457771895377</v>
      </c>
      <c r="F10" s="233">
        <v>293.41480383556672</v>
      </c>
      <c r="G10" s="234">
        <v>259.05955357411813</v>
      </c>
      <c r="H10" s="234">
        <v>321.28596270353324</v>
      </c>
      <c r="I10" s="234">
        <v>142.89797084881394</v>
      </c>
      <c r="J10" s="233">
        <v>170.55144968732233</v>
      </c>
      <c r="K10" s="233">
        <v>375.88938112498323</v>
      </c>
      <c r="L10" s="246"/>
      <c r="M10" s="213" t="s">
        <v>5</v>
      </c>
      <c r="N10" s="233">
        <v>281.74477151456415</v>
      </c>
      <c r="O10" s="233">
        <v>250.58560767009863</v>
      </c>
      <c r="P10" s="233">
        <v>326.51457771895377</v>
      </c>
      <c r="Q10" s="233">
        <v>293.41480383556672</v>
      </c>
      <c r="R10" s="234">
        <v>259.05955357411813</v>
      </c>
      <c r="S10" s="234">
        <v>318.44272409553736</v>
      </c>
      <c r="T10" s="234">
        <v>171.47756501857674</v>
      </c>
      <c r="U10" s="243">
        <v>170.55144968732233</v>
      </c>
      <c r="V10" s="290">
        <v>402.73862263391061</v>
      </c>
    </row>
    <row r="11" spans="2:23">
      <c r="B11" s="213" t="s">
        <v>6</v>
      </c>
      <c r="C11" s="233">
        <v>439.52594734690587</v>
      </c>
      <c r="D11" s="233">
        <v>330.05942619246235</v>
      </c>
      <c r="E11" s="233">
        <v>388.08689653700355</v>
      </c>
      <c r="F11" s="233">
        <v>396.01888112273281</v>
      </c>
      <c r="G11" s="234">
        <v>293.77388887133969</v>
      </c>
      <c r="H11" s="234">
        <v>355.11426689322957</v>
      </c>
      <c r="I11" s="234">
        <v>479.66261019791159</v>
      </c>
      <c r="J11" s="233">
        <v>364.99865660216665</v>
      </c>
      <c r="K11" s="233">
        <v>419.81491239195014</v>
      </c>
      <c r="L11" s="246"/>
      <c r="M11" s="213" t="s">
        <v>6</v>
      </c>
      <c r="N11" s="233">
        <v>403.31725535260267</v>
      </c>
      <c r="O11" s="233">
        <v>307.07406709142231</v>
      </c>
      <c r="P11" s="233">
        <v>356.74141643209174</v>
      </c>
      <c r="Q11" s="233">
        <v>353.0571666198494</v>
      </c>
      <c r="R11" s="234">
        <v>270.60892272377885</v>
      </c>
      <c r="S11" s="234">
        <v>316.5590036305361</v>
      </c>
      <c r="T11" s="234">
        <v>449.6836970605421</v>
      </c>
      <c r="U11" s="243">
        <v>342.18624056453126</v>
      </c>
      <c r="V11" s="290">
        <v>395.4070686482321</v>
      </c>
    </row>
    <row r="12" spans="2:23">
      <c r="B12" s="225" t="s">
        <v>25</v>
      </c>
      <c r="C12" s="235">
        <v>425.96102356840771</v>
      </c>
      <c r="D12" s="235">
        <v>351.76278515642235</v>
      </c>
      <c r="E12" s="235">
        <v>429.45090859955951</v>
      </c>
      <c r="F12" s="235">
        <v>379.64283641761318</v>
      </c>
      <c r="G12" s="236">
        <v>312.00624627283179</v>
      </c>
      <c r="H12" s="236">
        <v>391.07453791541946</v>
      </c>
      <c r="I12" s="236">
        <v>488.17308402320253</v>
      </c>
      <c r="J12" s="235">
        <v>405.37011783918661</v>
      </c>
      <c r="K12" s="235">
        <v>480.99963619662361</v>
      </c>
      <c r="L12" s="247"/>
      <c r="M12" s="225" t="s">
        <v>25</v>
      </c>
      <c r="N12" s="235">
        <v>425.96102356840771</v>
      </c>
      <c r="O12" s="235">
        <v>351.76278515642235</v>
      </c>
      <c r="P12" s="235">
        <v>429.45090859955951</v>
      </c>
      <c r="Q12" s="235">
        <v>379.64283641761318</v>
      </c>
      <c r="R12" s="236">
        <v>312.00624627283179</v>
      </c>
      <c r="S12" s="236">
        <v>391.07453791541946</v>
      </c>
      <c r="T12" s="236">
        <v>488.17308402320253</v>
      </c>
      <c r="U12" s="244">
        <v>405.37011783918661</v>
      </c>
      <c r="V12" s="291">
        <v>480.99963619662361</v>
      </c>
    </row>
    <row r="13" spans="2:23" ht="41.25" customHeight="1">
      <c r="B13" s="354" t="s">
        <v>573</v>
      </c>
      <c r="C13" s="354"/>
      <c r="D13" s="354"/>
      <c r="E13" s="354"/>
      <c r="F13" s="354"/>
      <c r="G13" s="354"/>
      <c r="H13" s="354"/>
      <c r="I13" s="354"/>
      <c r="J13" s="354"/>
      <c r="K13" s="355"/>
      <c r="L13" s="248"/>
      <c r="M13" s="366" t="s">
        <v>573</v>
      </c>
      <c r="N13" s="367"/>
      <c r="O13" s="367"/>
      <c r="P13" s="367"/>
      <c r="Q13" s="367"/>
      <c r="R13" s="367"/>
      <c r="S13" s="367"/>
      <c r="T13" s="367"/>
      <c r="U13" s="367"/>
      <c r="V13" s="319"/>
    </row>
    <row r="17" spans="4:21">
      <c r="O17" s="224"/>
      <c r="P17" s="224"/>
      <c r="Q17" s="224"/>
      <c r="R17" s="224"/>
      <c r="S17" s="224"/>
      <c r="T17" s="224"/>
      <c r="U17" s="224"/>
    </row>
    <row r="18" spans="4:21">
      <c r="O18" s="224"/>
      <c r="P18" s="224"/>
      <c r="Q18" s="224"/>
      <c r="R18" s="224"/>
      <c r="S18" s="224"/>
      <c r="T18" s="224"/>
      <c r="U18" s="224"/>
    </row>
    <row r="19" spans="4:21">
      <c r="D19" s="224"/>
      <c r="E19" s="224"/>
      <c r="F19" s="224"/>
      <c r="G19" s="224"/>
      <c r="H19" s="224"/>
      <c r="I19" s="224"/>
      <c r="J19" s="224"/>
      <c r="K19" s="224"/>
      <c r="L19" s="224"/>
      <c r="O19" s="224"/>
      <c r="P19" s="224"/>
      <c r="Q19" s="224"/>
      <c r="R19" s="224"/>
      <c r="S19" s="224"/>
      <c r="T19" s="224"/>
      <c r="U19" s="224"/>
    </row>
    <row r="20" spans="4:21">
      <c r="D20" s="224"/>
      <c r="E20" s="224"/>
      <c r="F20" s="224"/>
      <c r="G20" s="224"/>
      <c r="H20" s="224"/>
      <c r="I20" s="224"/>
      <c r="J20" s="224"/>
      <c r="K20" s="224"/>
      <c r="L20" s="224"/>
      <c r="O20" s="224"/>
      <c r="P20" s="224"/>
      <c r="Q20" s="224"/>
      <c r="R20" s="224"/>
      <c r="S20" s="224"/>
      <c r="T20" s="224"/>
      <c r="U20" s="224"/>
    </row>
    <row r="21" spans="4:21">
      <c r="D21" s="224"/>
      <c r="E21" s="224"/>
      <c r="F21" s="224"/>
      <c r="G21" s="224"/>
      <c r="H21" s="224"/>
      <c r="I21" s="224"/>
      <c r="J21" s="224"/>
      <c r="K21" s="224"/>
      <c r="L21" s="224"/>
      <c r="O21" s="224"/>
      <c r="P21" s="224"/>
      <c r="Q21" s="224"/>
      <c r="R21" s="224"/>
      <c r="S21" s="224"/>
      <c r="T21" s="224"/>
      <c r="U21" s="224"/>
    </row>
    <row r="22" spans="4:21">
      <c r="D22" s="224"/>
      <c r="E22" s="224"/>
      <c r="F22" s="224"/>
      <c r="G22" s="224"/>
      <c r="H22" s="224"/>
      <c r="I22" s="224"/>
      <c r="J22" s="224"/>
      <c r="K22" s="224"/>
      <c r="L22" s="224"/>
    </row>
    <row r="23" spans="4:21">
      <c r="D23" s="224"/>
      <c r="E23" s="224"/>
      <c r="F23" s="224"/>
      <c r="G23" s="224"/>
      <c r="H23" s="224"/>
      <c r="I23" s="224"/>
      <c r="J23" s="224"/>
      <c r="K23" s="224"/>
      <c r="L23" s="224"/>
    </row>
  </sheetData>
  <mergeCells count="15">
    <mergeCell ref="B13:K13"/>
    <mergeCell ref="B2:U2"/>
    <mergeCell ref="M6:M7"/>
    <mergeCell ref="B6:B7"/>
    <mergeCell ref="C6:E6"/>
    <mergeCell ref="M4:V4"/>
    <mergeCell ref="F6:H6"/>
    <mergeCell ref="I6:K6"/>
    <mergeCell ref="B4:K4"/>
    <mergeCell ref="B5:K5"/>
    <mergeCell ref="M13:V13"/>
    <mergeCell ref="N6:P6"/>
    <mergeCell ref="Q6:S6"/>
    <mergeCell ref="T6:V6"/>
    <mergeCell ref="M5:V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"/>
  <sheetViews>
    <sheetView topLeftCell="A4" zoomScale="130" zoomScaleNormal="130" workbookViewId="0">
      <selection activeCell="M4" sqref="M4:V4"/>
    </sheetView>
  </sheetViews>
  <sheetFormatPr baseColWidth="10" defaultRowHeight="15"/>
  <cols>
    <col min="2" max="3" width="20.85546875" customWidth="1"/>
    <col min="4" max="6" width="17.42578125" customWidth="1"/>
    <col min="7" max="9" width="16" customWidth="1"/>
    <col min="10" max="11" width="13.7109375" customWidth="1"/>
    <col min="13" max="13" width="18.85546875" customWidth="1"/>
    <col min="14" max="14" width="16" customWidth="1"/>
    <col min="15" max="15" width="17.5703125" customWidth="1"/>
    <col min="16" max="16" width="16" customWidth="1"/>
    <col min="17" max="17" width="16.140625" customWidth="1"/>
    <col min="18" max="18" width="14.42578125" customWidth="1"/>
    <col min="19" max="19" width="13.28515625" customWidth="1"/>
    <col min="20" max="20" width="14.42578125" customWidth="1"/>
    <col min="21" max="21" width="15.28515625" customWidth="1"/>
    <col min="22" max="22" width="14.140625" customWidth="1"/>
  </cols>
  <sheetData>
    <row r="2" spans="2:24" ht="15" customHeight="1">
      <c r="B2" s="356" t="s">
        <v>456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</row>
    <row r="4" spans="2:24" ht="48.75" customHeight="1">
      <c r="B4" s="361" t="s">
        <v>576</v>
      </c>
      <c r="C4" s="361"/>
      <c r="D4" s="363"/>
      <c r="E4" s="363"/>
      <c r="F4" s="363"/>
      <c r="G4" s="363"/>
      <c r="H4" s="363"/>
      <c r="I4" s="363"/>
      <c r="J4" s="363"/>
      <c r="K4" s="309"/>
      <c r="M4" s="361" t="s">
        <v>572</v>
      </c>
      <c r="N4" s="361"/>
      <c r="O4" s="363"/>
      <c r="P4" s="363"/>
      <c r="Q4" s="363"/>
      <c r="R4" s="363"/>
      <c r="S4" s="363"/>
      <c r="T4" s="363"/>
      <c r="U4" s="363"/>
      <c r="V4" s="309"/>
    </row>
    <row r="5" spans="2:24" ht="36.75" customHeight="1">
      <c r="B5" s="364" t="s">
        <v>497</v>
      </c>
      <c r="C5" s="364"/>
      <c r="D5" s="364"/>
      <c r="E5" s="364"/>
      <c r="F5" s="364"/>
      <c r="G5" s="364"/>
      <c r="H5" s="364"/>
      <c r="I5" s="364"/>
      <c r="J5" s="364"/>
      <c r="K5" s="365"/>
      <c r="M5" s="364" t="s">
        <v>481</v>
      </c>
      <c r="N5" s="364"/>
      <c r="O5" s="364"/>
      <c r="P5" s="364"/>
      <c r="Q5" s="364"/>
      <c r="R5" s="364"/>
      <c r="S5" s="364"/>
      <c r="T5" s="364"/>
      <c r="U5" s="364"/>
      <c r="V5" s="365"/>
    </row>
    <row r="6" spans="2:24" ht="15" customHeight="1">
      <c r="B6" s="358" t="s">
        <v>244</v>
      </c>
      <c r="C6" s="360" t="s">
        <v>245</v>
      </c>
      <c r="D6" s="319"/>
      <c r="E6" s="319"/>
      <c r="F6" s="362" t="s">
        <v>246</v>
      </c>
      <c r="G6" s="319"/>
      <c r="H6" s="319"/>
      <c r="I6" s="362" t="s">
        <v>247</v>
      </c>
      <c r="J6" s="319"/>
      <c r="K6" s="319"/>
      <c r="M6" s="358" t="s">
        <v>244</v>
      </c>
      <c r="N6" s="360" t="s">
        <v>245</v>
      </c>
      <c r="O6" s="341"/>
      <c r="P6" s="341"/>
      <c r="Q6" s="368" t="s">
        <v>246</v>
      </c>
      <c r="R6" s="341"/>
      <c r="S6" s="341"/>
      <c r="T6" s="368" t="s">
        <v>247</v>
      </c>
      <c r="U6" s="341"/>
      <c r="V6" s="341"/>
    </row>
    <row r="7" spans="2:24" ht="15" customHeight="1">
      <c r="B7" s="359"/>
      <c r="C7" s="241">
        <v>2019</v>
      </c>
      <c r="D7" s="274">
        <v>2020</v>
      </c>
      <c r="E7" s="274">
        <v>2021</v>
      </c>
      <c r="F7" s="241">
        <v>2019</v>
      </c>
      <c r="G7" s="274">
        <v>2020</v>
      </c>
      <c r="H7" s="274">
        <v>2021</v>
      </c>
      <c r="I7" s="241">
        <v>2019</v>
      </c>
      <c r="J7" s="274">
        <v>2020</v>
      </c>
      <c r="K7" s="274">
        <v>2021</v>
      </c>
      <c r="M7" s="359"/>
      <c r="N7" s="241">
        <v>2019</v>
      </c>
      <c r="O7" s="274">
        <v>2020</v>
      </c>
      <c r="P7" s="274">
        <v>2021</v>
      </c>
      <c r="Q7" s="241">
        <v>2019</v>
      </c>
      <c r="R7" s="274">
        <v>2020</v>
      </c>
      <c r="S7" s="274">
        <v>2021</v>
      </c>
      <c r="T7" s="241">
        <v>2019</v>
      </c>
      <c r="U7" s="274">
        <v>2020</v>
      </c>
      <c r="V7" s="274">
        <v>2021</v>
      </c>
    </row>
    <row r="8" spans="2:24" s="121" customFormat="1">
      <c r="B8" s="233" t="s">
        <v>3</v>
      </c>
      <c r="C8" s="233">
        <v>457.7611319184353</v>
      </c>
      <c r="D8" s="234">
        <v>596.63891178425536</v>
      </c>
      <c r="E8" s="234">
        <v>737.4748426594914</v>
      </c>
      <c r="F8" s="234">
        <v>365.80329222963007</v>
      </c>
      <c r="G8" s="234">
        <v>428.30708117435506</v>
      </c>
      <c r="H8" s="234">
        <v>541.86713320697868</v>
      </c>
      <c r="I8" s="234">
        <v>677.90226908953957</v>
      </c>
      <c r="J8" s="233">
        <v>975.89804427851141</v>
      </c>
      <c r="K8" s="233">
        <v>1169.2355880986831</v>
      </c>
      <c r="M8" s="233" t="s">
        <v>3</v>
      </c>
      <c r="N8" s="233">
        <v>595.0894714939659</v>
      </c>
      <c r="O8" s="234">
        <v>705.57579174486386</v>
      </c>
      <c r="P8" s="234">
        <v>891.32446969956663</v>
      </c>
      <c r="Q8" s="234">
        <v>479.87098550553623</v>
      </c>
      <c r="R8" s="234">
        <v>500.90150171238133</v>
      </c>
      <c r="S8" s="234">
        <v>677.94139087330507</v>
      </c>
      <c r="T8" s="234">
        <v>870.91610959420007</v>
      </c>
      <c r="U8" s="243">
        <v>1166.7160976290581</v>
      </c>
      <c r="V8" s="243">
        <v>1362.3203641149796</v>
      </c>
    </row>
    <row r="9" spans="2:24" s="121" customFormat="1">
      <c r="B9" s="233" t="s">
        <v>4</v>
      </c>
      <c r="C9" s="233">
        <v>479.71071548342888</v>
      </c>
      <c r="D9" s="233">
        <v>381.02060178393845</v>
      </c>
      <c r="E9" s="233">
        <v>543.44223897079064</v>
      </c>
      <c r="F9" s="233">
        <v>464.1883617113736</v>
      </c>
      <c r="G9" s="234">
        <v>373.42026345196837</v>
      </c>
      <c r="H9" s="234">
        <v>525.41328531374336</v>
      </c>
      <c r="I9" s="234">
        <v>523.44359060028955</v>
      </c>
      <c r="J9" s="233">
        <v>402.4070649267033</v>
      </c>
      <c r="K9" s="233">
        <v>593.44256562176611</v>
      </c>
      <c r="M9" s="233" t="s">
        <v>4</v>
      </c>
      <c r="N9" s="233">
        <v>533.65994488430078</v>
      </c>
      <c r="O9" s="233">
        <v>416.19173425630197</v>
      </c>
      <c r="P9" s="233">
        <v>591.18651836357321</v>
      </c>
      <c r="Q9" s="233">
        <v>503.6937541974479</v>
      </c>
      <c r="R9" s="234">
        <v>401.22815541115756</v>
      </c>
      <c r="S9" s="234">
        <v>565.53575437406562</v>
      </c>
      <c r="T9" s="234">
        <v>618.10892081523559</v>
      </c>
      <c r="U9" s="243">
        <v>458.29693505541206</v>
      </c>
      <c r="V9" s="243">
        <v>662.32429198857812</v>
      </c>
    </row>
    <row r="10" spans="2:24" s="121" customFormat="1">
      <c r="B10" s="233" t="s">
        <v>5</v>
      </c>
      <c r="C10" s="233">
        <v>379.34168411901845</v>
      </c>
      <c r="D10" s="233">
        <v>336.12009847923446</v>
      </c>
      <c r="E10" s="233">
        <v>447.25926177825858</v>
      </c>
      <c r="F10" s="233">
        <v>398.44126275230963</v>
      </c>
      <c r="G10" s="234">
        <v>354.91820230863328</v>
      </c>
      <c r="H10" s="234">
        <v>442.04322200392926</v>
      </c>
      <c r="I10" s="234">
        <v>202.5931928687196</v>
      </c>
      <c r="J10" s="233">
        <v>162.17903754850167</v>
      </c>
      <c r="K10" s="233">
        <v>495.86902954616545</v>
      </c>
      <c r="M10" s="233" t="s">
        <v>5</v>
      </c>
      <c r="N10" s="233">
        <v>383.29315999525824</v>
      </c>
      <c r="O10" s="233">
        <v>336.12009847923446</v>
      </c>
      <c r="P10" s="233">
        <v>447.25926177825858</v>
      </c>
      <c r="Q10" s="233">
        <v>398.44126275230963</v>
      </c>
      <c r="R10" s="234">
        <v>354.91820230863328</v>
      </c>
      <c r="S10" s="234">
        <v>437.95022920759664</v>
      </c>
      <c r="T10" s="234">
        <v>243.11183144246354</v>
      </c>
      <c r="U10" s="243">
        <v>162.17903754850167</v>
      </c>
      <c r="V10" s="243">
        <v>534.01280104971659</v>
      </c>
    </row>
    <row r="11" spans="2:24" s="121" customFormat="1">
      <c r="B11" s="233" t="s">
        <v>6</v>
      </c>
      <c r="C11" s="233">
        <v>520.7348328235762</v>
      </c>
      <c r="D11" s="233">
        <v>388.73045963045291</v>
      </c>
      <c r="E11" s="233">
        <v>454.01602310911085</v>
      </c>
      <c r="F11" s="233">
        <v>494.28128053336394</v>
      </c>
      <c r="G11" s="234">
        <v>352.10672782333108</v>
      </c>
      <c r="H11" s="234">
        <v>430.48020977781812</v>
      </c>
      <c r="I11" s="234">
        <v>542.71896829661466</v>
      </c>
      <c r="J11" s="233">
        <v>420.91471564349223</v>
      </c>
      <c r="K11" s="233">
        <v>474.76928105137313</v>
      </c>
      <c r="M11" s="233" t="s">
        <v>6</v>
      </c>
      <c r="N11" s="233">
        <v>476.06315336407096</v>
      </c>
      <c r="O11" s="233">
        <v>360.48800174709754</v>
      </c>
      <c r="P11" s="233">
        <v>415.62272182605852</v>
      </c>
      <c r="Q11" s="233">
        <v>438.24357721708145</v>
      </c>
      <c r="R11" s="234">
        <v>322.2556757535304</v>
      </c>
      <c r="S11" s="234">
        <v>381.05952104199616</v>
      </c>
      <c r="T11" s="234">
        <v>507.49298465580029</v>
      </c>
      <c r="U11" s="243">
        <v>394.08587399482775</v>
      </c>
      <c r="V11" s="243">
        <v>446.09963847580707</v>
      </c>
    </row>
    <row r="12" spans="2:24" s="121" customFormat="1">
      <c r="B12" s="235" t="s">
        <v>25</v>
      </c>
      <c r="C12" s="235">
        <v>496.58177764453023</v>
      </c>
      <c r="D12" s="235">
        <v>411.25515243345183</v>
      </c>
      <c r="E12" s="235">
        <v>501.59663618066941</v>
      </c>
      <c r="F12" s="235">
        <v>453.87495744922273</v>
      </c>
      <c r="G12" s="236">
        <v>368.47300662212837</v>
      </c>
      <c r="H12" s="236">
        <v>466.67832135660598</v>
      </c>
      <c r="I12" s="236">
        <v>550.545527534445</v>
      </c>
      <c r="J12" s="235">
        <v>465.53139658062588</v>
      </c>
      <c r="K12" s="235">
        <v>545.81959753379022</v>
      </c>
      <c r="M12" s="235" t="s">
        <v>25</v>
      </c>
      <c r="N12" s="235">
        <v>496.58177764453023</v>
      </c>
      <c r="O12" s="235">
        <v>411.25515243345183</v>
      </c>
      <c r="P12" s="235">
        <v>501.59663618066941</v>
      </c>
      <c r="Q12" s="235">
        <v>453.87495744922273</v>
      </c>
      <c r="R12" s="236">
        <v>368.47300662212837</v>
      </c>
      <c r="S12" s="236">
        <v>466.67832135660598</v>
      </c>
      <c r="T12" s="236">
        <v>550.545527534445</v>
      </c>
      <c r="U12" s="244">
        <v>465.53139658062588</v>
      </c>
      <c r="V12" s="244">
        <v>545.81959753379022</v>
      </c>
    </row>
    <row r="13" spans="2:24" ht="45.75" customHeight="1">
      <c r="B13" s="366" t="s">
        <v>577</v>
      </c>
      <c r="C13" s="366"/>
      <c r="D13" s="366"/>
      <c r="E13" s="366"/>
      <c r="F13" s="366"/>
      <c r="G13" s="366"/>
      <c r="H13" s="366"/>
      <c r="I13" s="366"/>
      <c r="J13" s="366"/>
      <c r="K13" s="367"/>
      <c r="M13" s="366" t="s">
        <v>577</v>
      </c>
      <c r="N13" s="366"/>
      <c r="O13" s="366"/>
      <c r="P13" s="366"/>
      <c r="Q13" s="366"/>
      <c r="R13" s="366"/>
      <c r="S13" s="366"/>
      <c r="T13" s="366"/>
      <c r="U13" s="366"/>
      <c r="V13" s="367"/>
    </row>
    <row r="18" spans="4:22">
      <c r="M18" s="228"/>
      <c r="N18" s="228"/>
      <c r="O18" s="228"/>
      <c r="P18" s="228"/>
    </row>
    <row r="19" spans="4:22">
      <c r="M19" s="228"/>
      <c r="N19" s="228"/>
      <c r="O19" s="228"/>
      <c r="P19" s="228"/>
      <c r="Q19" s="228"/>
      <c r="R19" s="228"/>
      <c r="S19" s="228"/>
      <c r="T19" s="228"/>
      <c r="U19" s="228"/>
      <c r="V19" s="228"/>
    </row>
    <row r="20" spans="4:22">
      <c r="F20" s="228"/>
      <c r="G20" s="228"/>
      <c r="H20" s="228"/>
      <c r="I20" s="228"/>
      <c r="J20" s="228"/>
      <c r="K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</row>
    <row r="21" spans="4:22">
      <c r="F21" s="228"/>
      <c r="G21" s="228"/>
      <c r="H21" s="228"/>
      <c r="I21" s="228"/>
      <c r="J21" s="228"/>
      <c r="K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</row>
    <row r="22" spans="4:22">
      <c r="F22" s="228"/>
      <c r="G22" s="228"/>
      <c r="H22" s="228"/>
      <c r="I22" s="228"/>
      <c r="J22" s="228"/>
      <c r="K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</row>
    <row r="23" spans="4:22">
      <c r="D23" s="228"/>
      <c r="E23" s="228"/>
      <c r="F23" s="228"/>
      <c r="G23" s="228"/>
      <c r="H23" s="228"/>
      <c r="I23" s="228"/>
      <c r="J23" s="228"/>
      <c r="K23" s="228"/>
      <c r="O23" s="228"/>
      <c r="P23" s="228"/>
      <c r="Q23" s="228"/>
      <c r="R23" s="228"/>
      <c r="S23" s="228"/>
      <c r="T23" s="228"/>
      <c r="U23" s="228"/>
      <c r="V23" s="228"/>
    </row>
    <row r="24" spans="4:22">
      <c r="D24" s="228"/>
      <c r="E24" s="228"/>
      <c r="F24" s="228"/>
      <c r="G24" s="228"/>
      <c r="H24" s="228"/>
      <c r="I24" s="228"/>
      <c r="J24" s="228"/>
      <c r="K24" s="228"/>
    </row>
  </sheetData>
  <mergeCells count="15">
    <mergeCell ref="B13:K13"/>
    <mergeCell ref="B2:X2"/>
    <mergeCell ref="B6:B7"/>
    <mergeCell ref="M6:M7"/>
    <mergeCell ref="C6:E6"/>
    <mergeCell ref="M4:V4"/>
    <mergeCell ref="F6:H6"/>
    <mergeCell ref="I6:K6"/>
    <mergeCell ref="B5:K5"/>
    <mergeCell ref="B4:K4"/>
    <mergeCell ref="M13:V13"/>
    <mergeCell ref="N6:P6"/>
    <mergeCell ref="Q6:S6"/>
    <mergeCell ref="T6:V6"/>
    <mergeCell ref="M5:V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3"/>
  <sheetViews>
    <sheetView workbookViewId="0">
      <selection activeCell="M4" sqref="M4:V4"/>
    </sheetView>
  </sheetViews>
  <sheetFormatPr baseColWidth="10" defaultRowHeight="15"/>
  <cols>
    <col min="2" max="2" width="20.85546875" customWidth="1"/>
    <col min="3" max="3" width="17.7109375" customWidth="1"/>
    <col min="4" max="6" width="17.42578125" customWidth="1"/>
    <col min="7" max="9" width="16" customWidth="1"/>
    <col min="10" max="11" width="13.7109375" customWidth="1"/>
    <col min="13" max="13" width="18.85546875" customWidth="1"/>
    <col min="14" max="14" width="14.85546875" customWidth="1"/>
    <col min="15" max="15" width="14.7109375" customWidth="1"/>
    <col min="16" max="16" width="15" customWidth="1"/>
    <col min="17" max="17" width="14.140625" customWidth="1"/>
    <col min="18" max="20" width="13.28515625" customWidth="1"/>
    <col min="21" max="21" width="13.5703125" customWidth="1"/>
    <col min="22" max="22" width="13.140625" customWidth="1"/>
  </cols>
  <sheetData>
    <row r="2" spans="2:24" ht="15" customHeight="1">
      <c r="B2" s="356" t="s">
        <v>463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</row>
    <row r="4" spans="2:24" ht="52.5" customHeight="1">
      <c r="B4" s="361" t="s">
        <v>576</v>
      </c>
      <c r="C4" s="361"/>
      <c r="D4" s="363"/>
      <c r="E4" s="363"/>
      <c r="F4" s="363"/>
      <c r="G4" s="363"/>
      <c r="H4" s="363"/>
      <c r="I4" s="363"/>
      <c r="J4" s="363"/>
      <c r="K4" s="309"/>
      <c r="M4" s="369" t="s">
        <v>572</v>
      </c>
      <c r="N4" s="369"/>
      <c r="O4" s="370"/>
      <c r="P4" s="370"/>
      <c r="Q4" s="370"/>
      <c r="R4" s="370"/>
      <c r="S4" s="370"/>
      <c r="T4" s="370"/>
      <c r="U4" s="370"/>
      <c r="V4" s="370"/>
    </row>
    <row r="5" spans="2:24" ht="44.25" customHeight="1">
      <c r="B5" s="364" t="s">
        <v>497</v>
      </c>
      <c r="C5" s="364"/>
      <c r="D5" s="364"/>
      <c r="E5" s="364"/>
      <c r="F5" s="364"/>
      <c r="G5" s="364"/>
      <c r="H5" s="364"/>
      <c r="I5" s="364"/>
      <c r="J5" s="364"/>
      <c r="K5" s="365"/>
      <c r="M5" s="364" t="s">
        <v>481</v>
      </c>
      <c r="N5" s="364"/>
      <c r="O5" s="364"/>
      <c r="P5" s="364"/>
      <c r="Q5" s="364"/>
      <c r="R5" s="364"/>
      <c r="S5" s="364"/>
      <c r="T5" s="364"/>
      <c r="U5" s="364"/>
      <c r="V5" s="370"/>
    </row>
    <row r="6" spans="2:24">
      <c r="B6" s="358" t="s">
        <v>244</v>
      </c>
      <c r="C6" s="360" t="s">
        <v>245</v>
      </c>
      <c r="D6" s="319"/>
      <c r="E6" s="319"/>
      <c r="F6" s="362" t="s">
        <v>246</v>
      </c>
      <c r="G6" s="319"/>
      <c r="H6" s="319"/>
      <c r="I6" s="362" t="s">
        <v>247</v>
      </c>
      <c r="J6" s="319"/>
      <c r="K6" s="319"/>
      <c r="M6" s="358" t="s">
        <v>244</v>
      </c>
      <c r="N6" s="360" t="s">
        <v>245</v>
      </c>
      <c r="O6" s="319"/>
      <c r="P6" s="319"/>
      <c r="Q6" s="362" t="s">
        <v>246</v>
      </c>
      <c r="R6" s="319"/>
      <c r="S6" s="319"/>
      <c r="T6" s="362" t="s">
        <v>247</v>
      </c>
      <c r="U6" s="319"/>
      <c r="V6" s="319"/>
    </row>
    <row r="7" spans="2:24">
      <c r="B7" s="359"/>
      <c r="C7" s="241">
        <v>2019</v>
      </c>
      <c r="D7" s="274">
        <v>2020</v>
      </c>
      <c r="E7" s="274">
        <v>2021</v>
      </c>
      <c r="F7" s="241">
        <v>2019</v>
      </c>
      <c r="G7" s="274">
        <v>2020</v>
      </c>
      <c r="H7" s="274">
        <v>2021</v>
      </c>
      <c r="I7" s="241">
        <v>2019</v>
      </c>
      <c r="J7" s="274">
        <v>2020</v>
      </c>
      <c r="K7" s="274">
        <v>2021</v>
      </c>
      <c r="M7" s="359"/>
      <c r="N7" s="241">
        <v>2019</v>
      </c>
      <c r="O7" s="274">
        <v>2020</v>
      </c>
      <c r="P7" s="274">
        <v>2021</v>
      </c>
      <c r="Q7" s="241">
        <v>2019</v>
      </c>
      <c r="R7" s="274">
        <v>2020</v>
      </c>
      <c r="S7" s="274">
        <v>2021</v>
      </c>
      <c r="T7" s="241">
        <v>2019</v>
      </c>
      <c r="U7" s="274">
        <v>2020</v>
      </c>
      <c r="V7" s="274">
        <v>2021</v>
      </c>
    </row>
    <row r="8" spans="2:24">
      <c r="B8" s="213" t="s">
        <v>3</v>
      </c>
      <c r="C8" s="237">
        <v>28.449502133712663</v>
      </c>
      <c r="D8" s="238">
        <v>27.4769434098612</v>
      </c>
      <c r="E8" s="238">
        <v>26.283799323192166</v>
      </c>
      <c r="F8" s="238">
        <v>41.623309053069718</v>
      </c>
      <c r="G8" s="238">
        <v>20.020661322484806</v>
      </c>
      <c r="H8" s="238">
        <v>38.349734236341739</v>
      </c>
      <c r="I8" s="238">
        <v>0</v>
      </c>
      <c r="J8" s="237">
        <v>43.782837127845887</v>
      </c>
      <c r="K8" s="237">
        <v>0</v>
      </c>
      <c r="M8" s="213" t="s">
        <v>3</v>
      </c>
      <c r="N8" s="237">
        <v>28.449502133712663</v>
      </c>
      <c r="O8" s="238">
        <v>27.4769434098612</v>
      </c>
      <c r="P8" s="238">
        <v>26.283799323192166</v>
      </c>
      <c r="Q8" s="238">
        <v>41.623309053069718</v>
      </c>
      <c r="R8" s="238">
        <v>41.36</v>
      </c>
      <c r="S8" s="238">
        <v>38.349734236341739</v>
      </c>
      <c r="T8" s="238">
        <v>0</v>
      </c>
      <c r="U8" s="237">
        <v>0</v>
      </c>
      <c r="V8" s="237">
        <v>0</v>
      </c>
    </row>
    <row r="9" spans="2:24">
      <c r="B9" s="213" t="s">
        <v>4</v>
      </c>
      <c r="C9" s="237">
        <v>92.887473460721864</v>
      </c>
      <c r="D9" s="237">
        <v>66.898760767355554</v>
      </c>
      <c r="E9" s="237">
        <v>53.04638773991887</v>
      </c>
      <c r="F9" s="237">
        <v>71.415818603820739</v>
      </c>
      <c r="G9" s="238">
        <v>90.74014924939749</v>
      </c>
      <c r="H9" s="238">
        <v>54.456146465251528</v>
      </c>
      <c r="I9" s="238">
        <v>155.03875968992247</v>
      </c>
      <c r="J9" s="237">
        <v>0</v>
      </c>
      <c r="K9" s="237">
        <v>49.222530136494072</v>
      </c>
      <c r="M9" s="213" t="s">
        <v>4</v>
      </c>
      <c r="N9" s="237">
        <v>92.887473460721864</v>
      </c>
      <c r="O9" s="237">
        <v>66.898760767355554</v>
      </c>
      <c r="P9" s="237">
        <v>53.04638773991887</v>
      </c>
      <c r="Q9" s="237">
        <v>71.415818603820739</v>
      </c>
      <c r="R9" s="238">
        <v>71.41</v>
      </c>
      <c r="S9" s="238">
        <v>54.456146465251528</v>
      </c>
      <c r="T9" s="238">
        <v>155.03875968992247</v>
      </c>
      <c r="U9" s="237">
        <v>155.04</v>
      </c>
      <c r="V9" s="237">
        <v>49.222530136494072</v>
      </c>
    </row>
    <row r="10" spans="2:24">
      <c r="B10" s="213" t="s">
        <v>5</v>
      </c>
      <c r="C10" s="237">
        <v>53.328593013954318</v>
      </c>
      <c r="D10" s="237">
        <v>61.266036385023781</v>
      </c>
      <c r="E10" s="237">
        <v>50.667117041040363</v>
      </c>
      <c r="F10" s="237">
        <v>58.708414872798436</v>
      </c>
      <c r="G10" s="238">
        <v>48.195465385052849</v>
      </c>
      <c r="H10" s="238">
        <v>46.558576275984343</v>
      </c>
      <c r="I10" s="238">
        <v>0</v>
      </c>
      <c r="J10" s="237">
        <v>190.26418181645212</v>
      </c>
      <c r="K10" s="237">
        <v>90.674984585252616</v>
      </c>
      <c r="M10" s="213" t="s">
        <v>5</v>
      </c>
      <c r="N10" s="237">
        <v>53.328593013954318</v>
      </c>
      <c r="O10" s="237">
        <v>61.266036385023781</v>
      </c>
      <c r="P10" s="237">
        <v>50.667117041040363</v>
      </c>
      <c r="Q10" s="237">
        <v>58.708414872798436</v>
      </c>
      <c r="R10" s="238">
        <v>58.71</v>
      </c>
      <c r="S10" s="238">
        <v>46.558576275984343</v>
      </c>
      <c r="T10" s="238">
        <v>0</v>
      </c>
      <c r="U10" s="237">
        <v>0</v>
      </c>
      <c r="V10" s="237">
        <v>90.674984585252616</v>
      </c>
    </row>
    <row r="11" spans="2:24">
      <c r="B11" s="213" t="s">
        <v>6</v>
      </c>
      <c r="C11" s="237">
        <v>92.075892857142861</v>
      </c>
      <c r="D11" s="237">
        <v>73.535012586280502</v>
      </c>
      <c r="E11" s="237">
        <v>94.864342634827295</v>
      </c>
      <c r="F11" s="237">
        <v>73.171883113817685</v>
      </c>
      <c r="G11" s="238">
        <v>91.671459830388983</v>
      </c>
      <c r="H11" s="238">
        <v>87.683067245990216</v>
      </c>
      <c r="I11" s="238">
        <v>119.3968752132087</v>
      </c>
      <c r="J11" s="237">
        <v>47.407439514033108</v>
      </c>
      <c r="K11" s="237">
        <v>105.08451422056187</v>
      </c>
      <c r="M11" s="213" t="s">
        <v>6</v>
      </c>
      <c r="N11" s="237">
        <v>92.075892857142861</v>
      </c>
      <c r="O11" s="237">
        <v>73.535012586280502</v>
      </c>
      <c r="P11" s="237">
        <v>94.864342634827295</v>
      </c>
      <c r="Q11" s="237">
        <v>73.171883113817685</v>
      </c>
      <c r="R11" s="238">
        <v>73.17</v>
      </c>
      <c r="S11" s="238">
        <v>87.683067245990216</v>
      </c>
      <c r="T11" s="238">
        <v>119.3968752132087</v>
      </c>
      <c r="U11" s="237">
        <v>119.4</v>
      </c>
      <c r="V11" s="237">
        <v>105.08451422056187</v>
      </c>
    </row>
    <row r="12" spans="2:24">
      <c r="B12" s="225" t="s">
        <v>25</v>
      </c>
      <c r="C12" s="239">
        <v>83.042002850083563</v>
      </c>
      <c r="D12" s="239">
        <v>68.191371450613673</v>
      </c>
      <c r="E12" s="239">
        <v>81.364219985036925</v>
      </c>
      <c r="F12" s="239">
        <v>68.229059232343744</v>
      </c>
      <c r="G12" s="240">
        <v>78.836089206503715</v>
      </c>
      <c r="H12" s="240">
        <v>74.072656634348348</v>
      </c>
      <c r="I12" s="240">
        <v>110.0843013992294</v>
      </c>
      <c r="J12" s="239">
        <v>48.808260195112453</v>
      </c>
      <c r="K12" s="239">
        <v>94.496443737512237</v>
      </c>
      <c r="M12" s="225" t="s">
        <v>25</v>
      </c>
      <c r="N12" s="239">
        <v>83.042002850083563</v>
      </c>
      <c r="O12" s="239">
        <v>68.191371450613673</v>
      </c>
      <c r="P12" s="239">
        <v>81.364219985036925</v>
      </c>
      <c r="Q12" s="239">
        <v>68.229059232343744</v>
      </c>
      <c r="R12" s="240">
        <v>68.23</v>
      </c>
      <c r="S12" s="240">
        <v>74.072656634348348</v>
      </c>
      <c r="T12" s="240">
        <v>110.0843013992294</v>
      </c>
      <c r="U12" s="239">
        <v>110.09</v>
      </c>
      <c r="V12" s="239">
        <v>94.496443737512237</v>
      </c>
    </row>
    <row r="13" spans="2:24" ht="44.25" customHeight="1">
      <c r="B13" s="366" t="s">
        <v>580</v>
      </c>
      <c r="C13" s="366"/>
      <c r="D13" s="366"/>
      <c r="E13" s="366"/>
      <c r="F13" s="366"/>
      <c r="G13" s="366"/>
      <c r="H13" s="366"/>
      <c r="I13" s="366"/>
      <c r="J13" s="366"/>
      <c r="K13" s="367"/>
      <c r="M13" s="364" t="s">
        <v>581</v>
      </c>
      <c r="N13" s="364"/>
      <c r="O13" s="364"/>
      <c r="P13" s="364"/>
      <c r="Q13" s="364"/>
      <c r="R13" s="364"/>
      <c r="S13" s="364"/>
      <c r="T13" s="364"/>
      <c r="U13" s="364"/>
      <c r="V13" s="365"/>
    </row>
    <row r="16" spans="2:24">
      <c r="D16" s="228"/>
      <c r="E16" s="228"/>
      <c r="F16" s="228"/>
      <c r="G16" s="228"/>
      <c r="H16" s="228"/>
      <c r="I16" s="228"/>
      <c r="J16" s="228"/>
      <c r="K16" s="228"/>
      <c r="O16" s="228"/>
      <c r="P16" s="228"/>
      <c r="Q16" s="228"/>
      <c r="R16" s="228"/>
      <c r="S16" s="228"/>
      <c r="T16" s="228"/>
      <c r="U16" s="228"/>
      <c r="V16" s="228"/>
    </row>
    <row r="17" spans="13:16">
      <c r="M17" s="61"/>
      <c r="N17" s="61"/>
      <c r="O17" s="61"/>
      <c r="P17" s="61"/>
    </row>
    <row r="18" spans="13:16">
      <c r="M18" s="61"/>
      <c r="N18" s="61"/>
      <c r="O18" s="61"/>
      <c r="P18" s="61"/>
    </row>
    <row r="19" spans="13:16">
      <c r="M19" s="242"/>
      <c r="N19" s="242"/>
      <c r="O19" s="242"/>
      <c r="P19" s="242"/>
    </row>
    <row r="20" spans="13:16">
      <c r="M20" s="242"/>
      <c r="N20" s="242"/>
      <c r="O20" s="242"/>
      <c r="P20" s="242"/>
    </row>
    <row r="21" spans="13:16">
      <c r="M21" s="242"/>
      <c r="N21" s="242"/>
      <c r="O21" s="242"/>
      <c r="P21" s="242"/>
    </row>
    <row r="22" spans="13:16">
      <c r="M22" s="242"/>
      <c r="N22" s="242"/>
      <c r="O22" s="242"/>
      <c r="P22" s="242"/>
    </row>
    <row r="23" spans="13:16">
      <c r="M23" s="242"/>
      <c r="N23" s="242"/>
      <c r="O23" s="242"/>
      <c r="P23" s="242"/>
    </row>
  </sheetData>
  <mergeCells count="15">
    <mergeCell ref="B13:K13"/>
    <mergeCell ref="B2:X2"/>
    <mergeCell ref="B6:B7"/>
    <mergeCell ref="M6:M7"/>
    <mergeCell ref="C6:E6"/>
    <mergeCell ref="M4:V4"/>
    <mergeCell ref="F6:H6"/>
    <mergeCell ref="I6:K6"/>
    <mergeCell ref="B5:K5"/>
    <mergeCell ref="B4:K4"/>
    <mergeCell ref="M13:V13"/>
    <mergeCell ref="N6:P6"/>
    <mergeCell ref="Q6:S6"/>
    <mergeCell ref="T6:V6"/>
    <mergeCell ref="M5:V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50"/>
  <sheetViews>
    <sheetView topLeftCell="A7" zoomScale="130" zoomScaleNormal="130" workbookViewId="0">
      <selection activeCell="P7" sqref="P7:S7"/>
    </sheetView>
  </sheetViews>
  <sheetFormatPr baseColWidth="10" defaultColWidth="9.140625" defaultRowHeight="15"/>
  <cols>
    <col min="2" max="2" width="31.42578125" style="6" customWidth="1"/>
    <col min="3" max="3" width="11.140625" customWidth="1"/>
    <col min="4" max="5" width="10.7109375" customWidth="1"/>
    <col min="6" max="6" width="10.140625" bestFit="1" customWidth="1"/>
    <col min="7" max="7" width="9.140625" style="61"/>
    <col min="9" max="9" width="32.85546875" customWidth="1"/>
    <col min="10" max="10" width="11.140625" customWidth="1"/>
    <col min="11" max="11" width="10.7109375" customWidth="1"/>
    <col min="12" max="12" width="10.42578125" customWidth="1"/>
    <col min="16" max="16" width="34" customWidth="1"/>
    <col min="17" max="17" width="11.140625" customWidth="1"/>
  </cols>
  <sheetData>
    <row r="5" spans="1:19">
      <c r="B5" s="33"/>
      <c r="C5" s="60"/>
      <c r="D5" s="34"/>
      <c r="E5" s="34"/>
      <c r="F5" s="34"/>
      <c r="G5" s="195"/>
    </row>
    <row r="7" spans="1:19" ht="48" customHeight="1">
      <c r="B7" s="308" t="s">
        <v>487</v>
      </c>
      <c r="C7" s="309"/>
      <c r="D7" s="309"/>
      <c r="E7" s="309"/>
      <c r="F7" s="175"/>
      <c r="I7" s="308" t="s">
        <v>488</v>
      </c>
      <c r="J7" s="309"/>
      <c r="K7" s="309"/>
      <c r="L7" s="309"/>
      <c r="P7" s="308" t="s">
        <v>492</v>
      </c>
      <c r="Q7" s="309"/>
      <c r="R7" s="309"/>
      <c r="S7" s="309"/>
    </row>
    <row r="8" spans="1:19" ht="30">
      <c r="A8" s="61"/>
      <c r="B8" s="82" t="s">
        <v>227</v>
      </c>
      <c r="C8" s="83" t="s">
        <v>228</v>
      </c>
      <c r="D8" s="82" t="s">
        <v>207</v>
      </c>
      <c r="E8" s="82" t="s">
        <v>208</v>
      </c>
      <c r="I8" s="82" t="s">
        <v>227</v>
      </c>
      <c r="J8" s="83" t="s">
        <v>228</v>
      </c>
      <c r="K8" s="82" t="s">
        <v>207</v>
      </c>
      <c r="L8" s="82" t="s">
        <v>208</v>
      </c>
      <c r="P8" s="82" t="s">
        <v>227</v>
      </c>
      <c r="Q8" s="83" t="s">
        <v>228</v>
      </c>
      <c r="R8" s="82" t="s">
        <v>207</v>
      </c>
      <c r="S8" s="82" t="s">
        <v>208</v>
      </c>
    </row>
    <row r="9" spans="1:19">
      <c r="B9" s="173">
        <v>2001</v>
      </c>
      <c r="C9" s="63">
        <v>2719</v>
      </c>
      <c r="D9" s="13"/>
      <c r="E9" s="13"/>
      <c r="G9" s="118"/>
      <c r="I9" s="173"/>
      <c r="J9" s="63"/>
      <c r="K9" s="13"/>
      <c r="L9" s="13"/>
      <c r="P9" s="173"/>
      <c r="Q9" s="63"/>
      <c r="R9" s="13"/>
      <c r="S9" s="13"/>
    </row>
    <row r="10" spans="1:19">
      <c r="B10" s="173">
        <v>2002</v>
      </c>
      <c r="C10" s="63">
        <v>2804</v>
      </c>
      <c r="D10" s="13"/>
      <c r="E10" s="13"/>
      <c r="I10" s="173"/>
      <c r="J10" s="63"/>
      <c r="K10" s="13"/>
      <c r="L10" s="13"/>
      <c r="P10" s="173"/>
      <c r="Q10" s="63"/>
      <c r="R10" s="13"/>
      <c r="S10" s="13"/>
    </row>
    <row r="11" spans="1:19">
      <c r="B11" s="173">
        <v>2003</v>
      </c>
      <c r="C11" s="63">
        <v>2785</v>
      </c>
      <c r="D11" s="13"/>
      <c r="E11" s="13"/>
      <c r="I11" s="173"/>
      <c r="J11" s="63"/>
      <c r="K11" s="13"/>
      <c r="L11" s="13"/>
      <c r="P11" s="173"/>
      <c r="Q11" s="63"/>
      <c r="R11" s="13"/>
      <c r="S11" s="13"/>
    </row>
    <row r="12" spans="1:19">
      <c r="B12" s="173">
        <v>2004</v>
      </c>
      <c r="C12" s="63">
        <v>2841</v>
      </c>
      <c r="D12" s="63">
        <v>1741</v>
      </c>
      <c r="E12" s="63">
        <v>1100</v>
      </c>
      <c r="F12" s="176"/>
      <c r="I12" s="173"/>
      <c r="J12" s="63"/>
      <c r="K12" s="63"/>
      <c r="L12" s="63"/>
      <c r="P12" s="173"/>
      <c r="Q12" s="63"/>
      <c r="R12" s="63"/>
      <c r="S12" s="63"/>
    </row>
    <row r="13" spans="1:19">
      <c r="B13" s="173">
        <v>2005</v>
      </c>
      <c r="C13" s="63">
        <v>3256</v>
      </c>
      <c r="D13" s="63">
        <v>1898</v>
      </c>
      <c r="E13" s="63">
        <v>1358</v>
      </c>
      <c r="F13" s="176"/>
      <c r="I13" s="173"/>
      <c r="J13" s="63"/>
      <c r="K13" s="63"/>
      <c r="L13" s="63"/>
      <c r="P13" s="173"/>
      <c r="Q13" s="63"/>
      <c r="R13" s="63"/>
      <c r="S13" s="63"/>
    </row>
    <row r="14" spans="1:19">
      <c r="B14" s="173">
        <v>2006</v>
      </c>
      <c r="C14" s="63">
        <v>3339</v>
      </c>
      <c r="D14" s="63">
        <v>1975</v>
      </c>
      <c r="E14" s="63">
        <v>1364</v>
      </c>
      <c r="F14" s="176"/>
      <c r="G14" s="196"/>
      <c r="H14" s="78"/>
      <c r="I14" s="173"/>
      <c r="J14" s="63"/>
      <c r="K14" s="63"/>
      <c r="L14" s="63"/>
      <c r="P14" s="173"/>
      <c r="Q14" s="63"/>
      <c r="R14" s="63"/>
      <c r="S14" s="63"/>
    </row>
    <row r="15" spans="1:19">
      <c r="B15" s="173">
        <v>2007</v>
      </c>
      <c r="C15" s="63">
        <v>3643</v>
      </c>
      <c r="D15" s="63">
        <v>2102</v>
      </c>
      <c r="E15" s="63">
        <v>1541</v>
      </c>
      <c r="F15" s="176"/>
      <c r="I15" s="173"/>
      <c r="J15" s="63"/>
      <c r="K15" s="63"/>
      <c r="L15" s="63"/>
      <c r="P15" s="173"/>
      <c r="Q15" s="63"/>
      <c r="R15" s="63"/>
      <c r="S15" s="63"/>
    </row>
    <row r="16" spans="1:19">
      <c r="B16" s="173">
        <v>2008</v>
      </c>
      <c r="C16" s="63">
        <v>2973</v>
      </c>
      <c r="D16" s="63">
        <v>1594</v>
      </c>
      <c r="E16" s="63">
        <v>1379</v>
      </c>
      <c r="F16" s="176"/>
      <c r="I16" s="173"/>
      <c r="J16" s="63"/>
      <c r="K16" s="63"/>
      <c r="L16" s="63"/>
      <c r="P16" s="173"/>
      <c r="Q16" s="63"/>
      <c r="R16" s="63"/>
      <c r="S16" s="63"/>
    </row>
    <row r="17" spans="2:19">
      <c r="B17" s="173">
        <v>2009</v>
      </c>
      <c r="C17" s="63">
        <v>2307</v>
      </c>
      <c r="D17" s="63">
        <v>1138</v>
      </c>
      <c r="E17" s="63">
        <v>1169</v>
      </c>
      <c r="F17" s="176"/>
      <c r="I17" s="173">
        <v>2009</v>
      </c>
      <c r="J17" s="63">
        <v>2303</v>
      </c>
      <c r="K17" s="63">
        <v>1135</v>
      </c>
      <c r="L17" s="63">
        <v>1168</v>
      </c>
      <c r="M17" s="81"/>
      <c r="N17" s="81"/>
      <c r="P17" s="173">
        <v>2009</v>
      </c>
      <c r="Q17" s="63">
        <v>4</v>
      </c>
      <c r="R17" s="63">
        <v>3</v>
      </c>
      <c r="S17" s="63">
        <v>1</v>
      </c>
    </row>
    <row r="18" spans="2:19">
      <c r="B18" s="173">
        <v>2010</v>
      </c>
      <c r="C18" s="63">
        <v>2140</v>
      </c>
      <c r="D18" s="63">
        <v>1037</v>
      </c>
      <c r="E18" s="63">
        <v>1103</v>
      </c>
      <c r="F18" s="176"/>
      <c r="I18" s="173">
        <v>2010</v>
      </c>
      <c r="J18" s="63">
        <v>2136</v>
      </c>
      <c r="K18" s="63">
        <v>1035</v>
      </c>
      <c r="L18" s="63">
        <v>1101</v>
      </c>
      <c r="M18" s="81"/>
      <c r="N18" s="81"/>
      <c r="P18" s="173">
        <v>2010</v>
      </c>
      <c r="Q18" s="63">
        <v>4</v>
      </c>
      <c r="R18" s="63">
        <v>2</v>
      </c>
      <c r="S18" s="63">
        <v>2</v>
      </c>
    </row>
    <row r="19" spans="2:19">
      <c r="B19" s="173">
        <v>2011</v>
      </c>
      <c r="C19" s="63">
        <v>1972</v>
      </c>
      <c r="D19" s="63">
        <v>982</v>
      </c>
      <c r="E19" s="63">
        <v>990</v>
      </c>
      <c r="F19" s="176"/>
      <c r="I19" s="173">
        <v>2011</v>
      </c>
      <c r="J19" s="63">
        <v>1969</v>
      </c>
      <c r="K19" s="63">
        <v>981</v>
      </c>
      <c r="L19" s="63">
        <v>988</v>
      </c>
      <c r="M19" s="81"/>
      <c r="N19" s="81"/>
      <c r="P19" s="173">
        <v>2011</v>
      </c>
      <c r="Q19" s="63">
        <v>3</v>
      </c>
      <c r="R19" s="63">
        <v>1</v>
      </c>
      <c r="S19" s="63">
        <v>2</v>
      </c>
    </row>
    <row r="20" spans="2:19">
      <c r="B20" s="173">
        <v>2012</v>
      </c>
      <c r="C20" s="63">
        <v>1708</v>
      </c>
      <c r="D20" s="63">
        <v>811</v>
      </c>
      <c r="E20" s="63">
        <v>897</v>
      </c>
      <c r="F20" s="176"/>
      <c r="I20" s="173">
        <v>2012</v>
      </c>
      <c r="J20" s="63">
        <v>1708</v>
      </c>
      <c r="K20" s="63">
        <v>811</v>
      </c>
      <c r="L20" s="63">
        <v>897</v>
      </c>
      <c r="M20" s="81"/>
      <c r="N20" s="81"/>
      <c r="P20" s="173">
        <v>2012</v>
      </c>
      <c r="Q20" s="63">
        <v>0</v>
      </c>
      <c r="R20" s="63">
        <v>0</v>
      </c>
      <c r="S20" s="63">
        <v>0</v>
      </c>
    </row>
    <row r="21" spans="2:19">
      <c r="B21" s="173">
        <v>2013</v>
      </c>
      <c r="C21" s="63">
        <v>1725</v>
      </c>
      <c r="D21" s="63">
        <v>776</v>
      </c>
      <c r="E21" s="63">
        <v>949</v>
      </c>
      <c r="F21" s="176"/>
      <c r="I21" s="173">
        <v>2013</v>
      </c>
      <c r="J21" s="63">
        <v>1722</v>
      </c>
      <c r="K21" s="63">
        <v>774</v>
      </c>
      <c r="L21" s="63">
        <v>948</v>
      </c>
      <c r="M21" s="81"/>
      <c r="N21" s="81"/>
      <c r="P21" s="173">
        <v>2013</v>
      </c>
      <c r="Q21" s="63">
        <v>3</v>
      </c>
      <c r="R21" s="63">
        <v>2</v>
      </c>
      <c r="S21" s="63">
        <v>1</v>
      </c>
    </row>
    <row r="22" spans="2:19">
      <c r="B22" s="173">
        <v>2014</v>
      </c>
      <c r="C22" s="63">
        <v>1707</v>
      </c>
      <c r="D22" s="63">
        <v>802</v>
      </c>
      <c r="E22" s="63">
        <v>905</v>
      </c>
      <c r="F22" s="176"/>
      <c r="I22" s="173">
        <v>2014</v>
      </c>
      <c r="J22" s="63">
        <v>1707</v>
      </c>
      <c r="K22" s="63">
        <v>802</v>
      </c>
      <c r="L22" s="63">
        <v>905</v>
      </c>
      <c r="M22" s="81"/>
      <c r="N22" s="81"/>
      <c r="P22" s="173">
        <v>2014</v>
      </c>
      <c r="Q22" s="63">
        <v>0</v>
      </c>
      <c r="R22" s="63">
        <v>0</v>
      </c>
      <c r="S22" s="63">
        <v>0</v>
      </c>
    </row>
    <row r="23" spans="2:19">
      <c r="B23" s="173">
        <v>2015</v>
      </c>
      <c r="C23" s="63">
        <v>1969</v>
      </c>
      <c r="D23" s="63">
        <v>958</v>
      </c>
      <c r="E23" s="63">
        <v>1011</v>
      </c>
      <c r="F23" s="176"/>
      <c r="I23" s="173">
        <v>2015</v>
      </c>
      <c r="J23" s="63">
        <v>1965</v>
      </c>
      <c r="K23" s="63">
        <v>956</v>
      </c>
      <c r="L23" s="63">
        <v>1009</v>
      </c>
      <c r="M23" s="81"/>
      <c r="N23" s="81"/>
      <c r="P23" s="173">
        <v>2015</v>
      </c>
      <c r="Q23" s="63">
        <v>4</v>
      </c>
      <c r="R23" s="63">
        <v>2</v>
      </c>
      <c r="S23" s="63">
        <v>2</v>
      </c>
    </row>
    <row r="24" spans="2:19">
      <c r="B24" s="173">
        <v>2016</v>
      </c>
      <c r="C24" s="63">
        <v>2237</v>
      </c>
      <c r="D24" s="63">
        <v>1093</v>
      </c>
      <c r="E24" s="63">
        <v>1144</v>
      </c>
      <c r="F24" s="176"/>
      <c r="I24" s="173">
        <v>2016</v>
      </c>
      <c r="J24" s="63">
        <v>2237</v>
      </c>
      <c r="K24" s="63">
        <v>1093</v>
      </c>
      <c r="L24" s="63">
        <v>1144</v>
      </c>
      <c r="M24" s="81"/>
      <c r="N24" s="81"/>
      <c r="P24" s="173">
        <v>2016</v>
      </c>
      <c r="Q24" s="63">
        <v>0</v>
      </c>
      <c r="R24" s="63">
        <v>0</v>
      </c>
      <c r="S24" s="63">
        <v>0</v>
      </c>
    </row>
    <row r="25" spans="2:19">
      <c r="B25" s="173">
        <v>2017</v>
      </c>
      <c r="C25" s="63">
        <v>2292</v>
      </c>
      <c r="D25" s="63">
        <v>1161</v>
      </c>
      <c r="E25" s="63">
        <v>1131</v>
      </c>
      <c r="F25" s="176"/>
      <c r="I25" s="173">
        <v>2017</v>
      </c>
      <c r="J25" s="63">
        <v>2287</v>
      </c>
      <c r="K25" s="63">
        <v>1157</v>
      </c>
      <c r="L25" s="63">
        <v>1130</v>
      </c>
      <c r="M25" s="81"/>
      <c r="N25" s="81"/>
      <c r="P25" s="173">
        <v>2017</v>
      </c>
      <c r="Q25" s="63">
        <v>5</v>
      </c>
      <c r="R25" s="63">
        <v>4</v>
      </c>
      <c r="S25" s="63">
        <v>1</v>
      </c>
    </row>
    <row r="26" spans="2:19">
      <c r="B26" s="172">
        <v>2018</v>
      </c>
      <c r="C26" s="63">
        <v>2235</v>
      </c>
      <c r="D26" s="63">
        <v>1167</v>
      </c>
      <c r="E26" s="63">
        <v>1068</v>
      </c>
      <c r="F26" s="176"/>
      <c r="I26" s="172">
        <v>2018</v>
      </c>
      <c r="J26" s="63">
        <v>2225</v>
      </c>
      <c r="K26" s="63">
        <v>1162</v>
      </c>
      <c r="L26" s="63">
        <v>1063</v>
      </c>
      <c r="M26" s="81"/>
      <c r="N26" s="81"/>
      <c r="P26" s="172">
        <v>2018</v>
      </c>
      <c r="Q26" s="63">
        <v>10</v>
      </c>
      <c r="R26" s="63">
        <v>5</v>
      </c>
      <c r="S26" s="63">
        <v>5</v>
      </c>
    </row>
    <row r="27" spans="2:19">
      <c r="B27" s="214">
        <v>2019</v>
      </c>
      <c r="C27" s="63">
        <v>2433</v>
      </c>
      <c r="D27" s="63">
        <v>1243</v>
      </c>
      <c r="E27" s="63">
        <v>1190</v>
      </c>
      <c r="F27" s="176"/>
      <c r="I27" s="214">
        <v>2019</v>
      </c>
      <c r="J27" s="63">
        <v>2352</v>
      </c>
      <c r="K27" s="63">
        <v>1200</v>
      </c>
      <c r="L27" s="63">
        <v>1152</v>
      </c>
      <c r="M27" s="81"/>
      <c r="N27" s="81"/>
      <c r="P27" s="214">
        <v>2019</v>
      </c>
      <c r="Q27" s="63">
        <v>81</v>
      </c>
      <c r="R27" s="63">
        <v>43</v>
      </c>
      <c r="S27" s="63">
        <v>38</v>
      </c>
    </row>
    <row r="28" spans="2:19">
      <c r="B28" s="172">
        <v>2020</v>
      </c>
      <c r="C28" s="63">
        <v>1993</v>
      </c>
      <c r="D28" s="63">
        <v>1015</v>
      </c>
      <c r="E28" s="63">
        <v>978</v>
      </c>
      <c r="F28" s="176"/>
      <c r="I28" s="172">
        <v>2020</v>
      </c>
      <c r="J28" s="63">
        <v>1926</v>
      </c>
      <c r="K28" s="63">
        <v>965</v>
      </c>
      <c r="L28" s="63">
        <v>961</v>
      </c>
      <c r="M28" s="81"/>
      <c r="N28" s="81"/>
      <c r="P28" s="172">
        <v>2020</v>
      </c>
      <c r="Q28" s="63">
        <v>67</v>
      </c>
      <c r="R28" s="63">
        <v>50</v>
      </c>
      <c r="S28" s="63">
        <v>17</v>
      </c>
    </row>
    <row r="29" spans="2:19">
      <c r="B29" s="249">
        <v>2021</v>
      </c>
      <c r="C29" s="216">
        <v>2521</v>
      </c>
      <c r="D29" s="216">
        <v>1316</v>
      </c>
      <c r="E29" s="216">
        <v>1205</v>
      </c>
      <c r="F29" s="176"/>
      <c r="G29" s="176"/>
      <c r="H29" s="176"/>
      <c r="I29" s="249">
        <v>2021</v>
      </c>
      <c r="J29" s="216">
        <v>2439</v>
      </c>
      <c r="K29" s="216">
        <v>1268</v>
      </c>
      <c r="L29" s="216">
        <v>1171</v>
      </c>
      <c r="M29" s="81"/>
      <c r="N29" s="81"/>
      <c r="P29" s="249">
        <v>2021</v>
      </c>
      <c r="Q29" s="216">
        <v>82</v>
      </c>
      <c r="R29" s="216">
        <v>48</v>
      </c>
      <c r="S29" s="216">
        <v>34</v>
      </c>
    </row>
    <row r="30" spans="2:19" ht="58.5" customHeight="1">
      <c r="B30" s="310" t="s">
        <v>489</v>
      </c>
      <c r="C30" s="311"/>
      <c r="D30" s="311"/>
      <c r="E30" s="312"/>
      <c r="F30" s="176"/>
      <c r="I30" s="310" t="s">
        <v>490</v>
      </c>
      <c r="J30" s="313"/>
      <c r="K30" s="313"/>
      <c r="L30" s="314"/>
      <c r="M30" s="81"/>
      <c r="N30" s="81"/>
      <c r="P30" s="310" t="s">
        <v>491</v>
      </c>
      <c r="Q30" s="313"/>
      <c r="R30" s="313"/>
      <c r="S30" s="314"/>
    </row>
    <row r="31" spans="2:19">
      <c r="B31" s="174"/>
      <c r="C31" s="78"/>
      <c r="D31" s="78"/>
      <c r="E31" s="78"/>
      <c r="F31" s="176"/>
      <c r="I31" s="174"/>
      <c r="J31" s="78"/>
      <c r="K31" s="78"/>
      <c r="L31" s="78"/>
      <c r="M31" s="81"/>
      <c r="N31" s="81"/>
      <c r="P31" s="174"/>
      <c r="Q31" s="78"/>
      <c r="R31" s="78"/>
      <c r="S31" s="78"/>
    </row>
    <row r="32" spans="2:19">
      <c r="B32" s="174"/>
      <c r="C32" s="78"/>
      <c r="D32" s="78"/>
      <c r="E32" s="78"/>
      <c r="F32" s="62"/>
    </row>
    <row r="33" spans="2:14">
      <c r="C33" s="81"/>
      <c r="D33" s="81"/>
      <c r="E33" s="81"/>
    </row>
    <row r="42" spans="2:14">
      <c r="B42" s="44"/>
      <c r="C42" s="45"/>
      <c r="D42" s="45"/>
      <c r="E42" s="45"/>
      <c r="F42" s="45"/>
      <c r="G42" s="200"/>
      <c r="J42" s="81"/>
      <c r="K42" s="81"/>
      <c r="L42" s="81"/>
      <c r="M42" s="81"/>
      <c r="N42" s="81"/>
    </row>
    <row r="43" spans="2:14">
      <c r="J43" s="81"/>
      <c r="K43" s="81"/>
      <c r="L43" s="81"/>
      <c r="M43" s="81"/>
      <c r="N43" s="81"/>
    </row>
    <row r="44" spans="2:14">
      <c r="J44" s="81"/>
      <c r="K44" s="81"/>
      <c r="L44" s="81"/>
      <c r="M44" s="81"/>
      <c r="N44" s="81"/>
    </row>
    <row r="45" spans="2:14">
      <c r="J45" s="81"/>
      <c r="K45" s="81"/>
      <c r="L45" s="81"/>
      <c r="M45" s="81"/>
      <c r="N45" s="81"/>
    </row>
    <row r="46" spans="2:14">
      <c r="J46" s="81"/>
      <c r="K46" s="81"/>
      <c r="L46" s="81"/>
      <c r="M46" s="81"/>
      <c r="N46" s="81"/>
    </row>
    <row r="47" spans="2:14">
      <c r="J47" s="81"/>
    </row>
    <row r="48" spans="2:14">
      <c r="J48" s="81"/>
    </row>
    <row r="49" spans="10:10">
      <c r="J49" s="81"/>
    </row>
    <row r="50" spans="10:10">
      <c r="J50" s="81"/>
    </row>
  </sheetData>
  <mergeCells count="6">
    <mergeCell ref="B7:E7"/>
    <mergeCell ref="I7:L7"/>
    <mergeCell ref="P7:S7"/>
    <mergeCell ref="B30:E30"/>
    <mergeCell ref="I30:L30"/>
    <mergeCell ref="P30:S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workbookViewId="0">
      <selection activeCell="B2" sqref="B2:G2"/>
    </sheetView>
  </sheetViews>
  <sheetFormatPr baseColWidth="10" defaultRowHeight="15"/>
  <sheetData>
    <row r="2" spans="1:15" ht="28.5" customHeight="1">
      <c r="B2" s="315" t="s">
        <v>496</v>
      </c>
      <c r="C2" s="316"/>
      <c r="D2" s="316"/>
      <c r="E2" s="316"/>
      <c r="F2" s="316"/>
      <c r="G2" s="317"/>
      <c r="H2" s="2"/>
      <c r="I2" s="193"/>
    </row>
    <row r="3" spans="1:15" ht="13.5" customHeight="1">
      <c r="A3" s="61"/>
      <c r="B3" s="3"/>
      <c r="C3" s="8" t="s">
        <v>7</v>
      </c>
      <c r="D3" s="7" t="s">
        <v>0</v>
      </c>
      <c r="E3" s="7" t="s">
        <v>1</v>
      </c>
      <c r="F3" s="32" t="s">
        <v>241</v>
      </c>
      <c r="G3" s="32" t="s">
        <v>2</v>
      </c>
      <c r="I3" s="61"/>
    </row>
    <row r="4" spans="1:15" ht="36">
      <c r="B4" s="4" t="s">
        <v>8</v>
      </c>
      <c r="C4" s="59">
        <v>2521</v>
      </c>
      <c r="D4" s="105">
        <v>2492</v>
      </c>
      <c r="E4" s="105">
        <v>22</v>
      </c>
      <c r="F4" s="105">
        <v>0</v>
      </c>
      <c r="G4" s="105">
        <v>7</v>
      </c>
      <c r="H4" s="81"/>
      <c r="I4" s="194"/>
    </row>
    <row r="5" spans="1:15">
      <c r="B5" s="6"/>
      <c r="D5" s="6"/>
      <c r="I5" s="61"/>
      <c r="L5" s="81"/>
      <c r="M5" s="81"/>
      <c r="N5" s="81"/>
      <c r="O5" s="81"/>
    </row>
    <row r="6" spans="1:15" ht="26.25" customHeight="1">
      <c r="A6" s="61"/>
      <c r="B6" s="318" t="s">
        <v>600</v>
      </c>
      <c r="C6" s="318"/>
      <c r="D6" s="318"/>
      <c r="E6" s="318"/>
      <c r="F6" s="318"/>
      <c r="G6" s="318"/>
      <c r="H6" s="319"/>
      <c r="I6" s="197"/>
      <c r="L6" s="81"/>
      <c r="M6" s="81"/>
      <c r="N6" s="81"/>
      <c r="O6" s="81"/>
    </row>
    <row r="7" spans="1:15">
      <c r="B7" s="9" t="s">
        <v>9</v>
      </c>
      <c r="C7" s="84" t="s">
        <v>7</v>
      </c>
      <c r="D7" s="84" t="s">
        <v>10</v>
      </c>
      <c r="E7" s="85" t="s">
        <v>0</v>
      </c>
      <c r="F7" s="85" t="s">
        <v>1</v>
      </c>
      <c r="G7" s="85" t="s">
        <v>241</v>
      </c>
      <c r="H7" s="85" t="s">
        <v>2</v>
      </c>
      <c r="I7" s="198"/>
      <c r="L7" s="81"/>
      <c r="M7" s="81"/>
      <c r="N7" s="81"/>
      <c r="O7" s="81"/>
    </row>
    <row r="8" spans="1:15" ht="13.5" customHeight="1">
      <c r="B8" s="4" t="s">
        <v>11</v>
      </c>
      <c r="C8" s="103">
        <v>1316</v>
      </c>
      <c r="D8" s="18">
        <v>52.2015073383578</v>
      </c>
      <c r="E8" s="104">
        <v>1298</v>
      </c>
      <c r="F8" s="104">
        <v>12</v>
      </c>
      <c r="G8" s="63">
        <v>0</v>
      </c>
      <c r="H8" s="63">
        <v>6</v>
      </c>
      <c r="I8" s="199"/>
      <c r="J8" s="81"/>
      <c r="L8" s="81"/>
      <c r="M8" s="81"/>
      <c r="N8" s="81"/>
      <c r="O8" s="81"/>
    </row>
    <row r="9" spans="1:15">
      <c r="B9" s="4" t="s">
        <v>12</v>
      </c>
      <c r="C9" s="103">
        <v>1205</v>
      </c>
      <c r="D9" s="18">
        <v>47.798492661642207</v>
      </c>
      <c r="E9" s="104">
        <v>1194</v>
      </c>
      <c r="F9" s="104">
        <v>10</v>
      </c>
      <c r="G9" s="63">
        <v>0</v>
      </c>
      <c r="H9" s="63">
        <v>1</v>
      </c>
      <c r="I9" s="199"/>
      <c r="J9" s="81"/>
      <c r="L9" s="81"/>
      <c r="M9" s="81"/>
      <c r="N9" s="81"/>
      <c r="O9" s="81"/>
    </row>
    <row r="10" spans="1:15">
      <c r="B10" s="11" t="s">
        <v>25</v>
      </c>
      <c r="C10" s="12">
        <v>2521</v>
      </c>
      <c r="D10" s="18">
        <v>100</v>
      </c>
      <c r="E10" s="12">
        <v>2492</v>
      </c>
      <c r="F10" s="12">
        <v>22</v>
      </c>
      <c r="G10" s="97">
        <v>0</v>
      </c>
      <c r="H10" s="97">
        <v>7</v>
      </c>
      <c r="I10" s="199"/>
      <c r="J10" s="81"/>
      <c r="L10" s="81"/>
      <c r="M10" s="81"/>
      <c r="N10" s="81"/>
      <c r="O10" s="81"/>
    </row>
    <row r="11" spans="1:15">
      <c r="C11" s="81"/>
      <c r="D11" s="81"/>
      <c r="E11" s="81"/>
      <c r="F11" s="81"/>
      <c r="G11" s="81"/>
      <c r="H11" s="81"/>
    </row>
  </sheetData>
  <mergeCells count="2">
    <mergeCell ref="B2:G2"/>
    <mergeCell ref="B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B6" sqref="B6"/>
    </sheetView>
  </sheetViews>
  <sheetFormatPr baseColWidth="10" defaultRowHeight="15"/>
  <cols>
    <col min="1" max="1" width="11.42578125" style="61"/>
    <col min="2" max="2" width="17.85546875" style="6" customWidth="1"/>
  </cols>
  <sheetData>
    <row r="2" spans="2:9" ht="12.75" customHeight="1">
      <c r="B2" s="320" t="s">
        <v>601</v>
      </c>
      <c r="C2" s="321"/>
      <c r="D2" s="321"/>
      <c r="E2" s="321"/>
      <c r="F2" s="321"/>
      <c r="G2" s="321"/>
      <c r="H2" s="322"/>
    </row>
    <row r="3" spans="2:9">
      <c r="B3" s="87" t="s">
        <v>13</v>
      </c>
      <c r="C3" s="86" t="s">
        <v>7</v>
      </c>
      <c r="D3" s="86" t="s">
        <v>10</v>
      </c>
      <c r="E3" s="86" t="s">
        <v>0</v>
      </c>
      <c r="F3" s="86" t="s">
        <v>1</v>
      </c>
      <c r="G3" s="88" t="s">
        <v>241</v>
      </c>
      <c r="H3" s="88" t="s">
        <v>2</v>
      </c>
    </row>
    <row r="4" spans="2:9">
      <c r="B4" s="35" t="s">
        <v>14</v>
      </c>
      <c r="C4" s="10">
        <v>55</v>
      </c>
      <c r="D4" s="16">
        <v>1.824312119934975</v>
      </c>
      <c r="E4" s="5">
        <v>54</v>
      </c>
      <c r="F4" s="5">
        <v>1</v>
      </c>
      <c r="G4" s="5">
        <v>0</v>
      </c>
      <c r="H4" s="13">
        <v>0</v>
      </c>
      <c r="I4" s="164"/>
    </row>
    <row r="5" spans="2:9">
      <c r="B5" s="35" t="s">
        <v>15</v>
      </c>
      <c r="C5" s="10">
        <v>299</v>
      </c>
      <c r="D5" s="16">
        <v>7.1106026852911075</v>
      </c>
      <c r="E5" s="5">
        <v>297</v>
      </c>
      <c r="F5" s="5">
        <v>1</v>
      </c>
      <c r="G5" s="5">
        <v>0</v>
      </c>
      <c r="H5" s="13">
        <v>1</v>
      </c>
      <c r="I5" s="164"/>
    </row>
    <row r="6" spans="2:9">
      <c r="B6" s="35" t="s">
        <v>16</v>
      </c>
      <c r="C6" s="10">
        <v>320</v>
      </c>
      <c r="D6" s="16">
        <v>10.024685411523873</v>
      </c>
      <c r="E6" s="5">
        <v>320</v>
      </c>
      <c r="F6" s="5">
        <v>0</v>
      </c>
      <c r="G6" s="5">
        <v>0</v>
      </c>
      <c r="H6" s="13">
        <v>0</v>
      </c>
      <c r="I6" s="164"/>
    </row>
    <row r="7" spans="2:9">
      <c r="B7" s="35" t="s">
        <v>17</v>
      </c>
      <c r="C7" s="10">
        <v>300</v>
      </c>
      <c r="D7" s="16">
        <v>12.095851646697573</v>
      </c>
      <c r="E7" s="5">
        <v>296</v>
      </c>
      <c r="F7" s="5">
        <v>4</v>
      </c>
      <c r="G7" s="5">
        <v>0</v>
      </c>
      <c r="H7" s="13">
        <v>0</v>
      </c>
      <c r="I7" s="164"/>
    </row>
    <row r="8" spans="2:9">
      <c r="B8" s="35" t="s">
        <v>18</v>
      </c>
      <c r="C8" s="10">
        <v>321</v>
      </c>
      <c r="D8" s="16">
        <v>16.28032994159793</v>
      </c>
      <c r="E8" s="5">
        <v>317</v>
      </c>
      <c r="F8" s="5">
        <v>4</v>
      </c>
      <c r="G8" s="5">
        <v>0</v>
      </c>
      <c r="H8" s="13">
        <v>0</v>
      </c>
      <c r="I8" s="164"/>
    </row>
    <row r="9" spans="2:9">
      <c r="B9" s="35" t="s">
        <v>19</v>
      </c>
      <c r="C9" s="10">
        <v>372</v>
      </c>
      <c r="D9" s="16">
        <v>15.840809199831416</v>
      </c>
      <c r="E9" s="5">
        <v>365</v>
      </c>
      <c r="F9" s="5">
        <v>7</v>
      </c>
      <c r="G9" s="5">
        <v>0</v>
      </c>
      <c r="H9" s="13">
        <v>0</v>
      </c>
      <c r="I9" s="164"/>
    </row>
    <row r="10" spans="2:9">
      <c r="B10" s="35" t="s">
        <v>20</v>
      </c>
      <c r="C10" s="10">
        <v>306</v>
      </c>
      <c r="D10" s="16">
        <v>13.613101330603888</v>
      </c>
      <c r="E10" s="5">
        <v>303</v>
      </c>
      <c r="F10" s="5">
        <v>1</v>
      </c>
      <c r="G10" s="5">
        <v>0</v>
      </c>
      <c r="H10" s="13">
        <v>2</v>
      </c>
      <c r="I10" s="164"/>
    </row>
    <row r="11" spans="2:9">
      <c r="B11" s="35" t="s">
        <v>21</v>
      </c>
      <c r="C11" s="10">
        <v>258</v>
      </c>
      <c r="D11" s="16">
        <v>11.180685170690589</v>
      </c>
      <c r="E11" s="5">
        <v>251</v>
      </c>
      <c r="F11" s="5">
        <v>3</v>
      </c>
      <c r="G11" s="5">
        <v>0</v>
      </c>
      <c r="H11" s="13">
        <v>4</v>
      </c>
      <c r="I11" s="164"/>
    </row>
    <row r="12" spans="2:9">
      <c r="B12" s="35" t="s">
        <v>22</v>
      </c>
      <c r="C12" s="10">
        <v>185</v>
      </c>
      <c r="D12" s="16">
        <v>7.6705400686374849</v>
      </c>
      <c r="E12" s="5">
        <v>185</v>
      </c>
      <c r="F12" s="5">
        <v>0</v>
      </c>
      <c r="G12" s="5">
        <v>0</v>
      </c>
      <c r="H12" s="13">
        <v>0</v>
      </c>
      <c r="I12" s="164"/>
    </row>
    <row r="13" spans="2:9">
      <c r="B13" s="35" t="s">
        <v>23</v>
      </c>
      <c r="C13" s="10">
        <v>86</v>
      </c>
      <c r="D13" s="16">
        <v>4.1242699741104216</v>
      </c>
      <c r="E13" s="5">
        <v>85</v>
      </c>
      <c r="F13" s="5">
        <v>1</v>
      </c>
      <c r="G13" s="5">
        <v>0</v>
      </c>
      <c r="H13" s="13">
        <v>0</v>
      </c>
      <c r="I13" s="164"/>
    </row>
    <row r="14" spans="2:9">
      <c r="B14" s="35" t="s">
        <v>24</v>
      </c>
      <c r="C14" s="10">
        <v>19</v>
      </c>
      <c r="D14" s="16">
        <v>0.23481245108073934</v>
      </c>
      <c r="E14" s="13">
        <v>19</v>
      </c>
      <c r="F14" s="13">
        <v>0</v>
      </c>
      <c r="G14" s="5">
        <v>0</v>
      </c>
      <c r="H14" s="13">
        <v>0</v>
      </c>
      <c r="I14" s="164"/>
    </row>
    <row r="15" spans="2:9">
      <c r="B15" s="14" t="s">
        <v>25</v>
      </c>
      <c r="C15" s="12">
        <v>2521</v>
      </c>
      <c r="D15" s="17">
        <v>100</v>
      </c>
      <c r="E15" s="12">
        <v>2492</v>
      </c>
      <c r="F15" s="15">
        <v>22</v>
      </c>
      <c r="G15" s="5">
        <v>0</v>
      </c>
      <c r="H15" s="15">
        <v>7</v>
      </c>
      <c r="I15" s="164"/>
    </row>
    <row r="16" spans="2:9">
      <c r="C16" s="164"/>
      <c r="D16" s="164"/>
      <c r="E16" s="164"/>
      <c r="F16" s="164"/>
      <c r="G16" s="164"/>
      <c r="H16" s="164"/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workbookViewId="0">
      <selection activeCell="J2" sqref="J2:P2"/>
    </sheetView>
  </sheetViews>
  <sheetFormatPr baseColWidth="10" defaultRowHeight="15"/>
  <cols>
    <col min="1" max="1" width="11.42578125" style="61"/>
    <col min="3" max="3" width="11.42578125" style="81"/>
    <col min="5" max="8" width="11.42578125" style="81"/>
  </cols>
  <sheetData>
    <row r="2" spans="1:16" ht="30" customHeight="1">
      <c r="B2" s="320" t="s">
        <v>602</v>
      </c>
      <c r="C2" s="321"/>
      <c r="D2" s="321"/>
      <c r="E2" s="321"/>
      <c r="F2" s="321"/>
      <c r="G2" s="321"/>
      <c r="H2" s="322"/>
      <c r="J2" s="318" t="s">
        <v>603</v>
      </c>
      <c r="K2" s="316"/>
      <c r="L2" s="316"/>
      <c r="M2" s="316"/>
      <c r="N2" s="316"/>
      <c r="O2" s="316"/>
      <c r="P2" s="319"/>
    </row>
    <row r="3" spans="1:16">
      <c r="B3" s="9" t="s">
        <v>9</v>
      </c>
      <c r="C3" s="99" t="s">
        <v>7</v>
      </c>
      <c r="D3" s="77" t="s">
        <v>10</v>
      </c>
      <c r="E3" s="101" t="s">
        <v>0</v>
      </c>
      <c r="F3" s="101" t="s">
        <v>1</v>
      </c>
      <c r="G3" s="169" t="s">
        <v>241</v>
      </c>
      <c r="H3" s="101" t="s">
        <v>2</v>
      </c>
      <c r="I3" s="1"/>
      <c r="J3" s="9" t="s">
        <v>9</v>
      </c>
      <c r="K3" s="99" t="s">
        <v>7</v>
      </c>
      <c r="L3" s="77" t="s">
        <v>10</v>
      </c>
      <c r="M3" s="101" t="s">
        <v>0</v>
      </c>
      <c r="N3" s="101" t="s">
        <v>1</v>
      </c>
      <c r="O3" s="169" t="s">
        <v>241</v>
      </c>
      <c r="P3" s="101" t="s">
        <v>2</v>
      </c>
    </row>
    <row r="4" spans="1:16">
      <c r="B4" s="255" t="s">
        <v>3</v>
      </c>
      <c r="C4" s="100">
        <v>443</v>
      </c>
      <c r="D4" s="259">
        <v>17.572391907973024</v>
      </c>
      <c r="E4" s="100">
        <v>436</v>
      </c>
      <c r="F4" s="100">
        <v>6</v>
      </c>
      <c r="G4" s="100">
        <v>0</v>
      </c>
      <c r="H4" s="209">
        <v>1</v>
      </c>
      <c r="I4" s="46"/>
      <c r="J4" s="255" t="s">
        <v>3</v>
      </c>
      <c r="K4" s="209">
        <v>535</v>
      </c>
      <c r="L4" s="256">
        <v>21.221737405791352</v>
      </c>
      <c r="M4" s="209">
        <v>526</v>
      </c>
      <c r="N4" s="250">
        <v>8</v>
      </c>
      <c r="O4" s="250">
        <v>0</v>
      </c>
      <c r="P4" s="250">
        <v>1</v>
      </c>
    </row>
    <row r="5" spans="1:16">
      <c r="B5" s="255" t="s">
        <v>4</v>
      </c>
      <c r="C5" s="100">
        <v>391</v>
      </c>
      <c r="D5" s="259">
        <v>15.509718365727887</v>
      </c>
      <c r="E5" s="100">
        <v>389</v>
      </c>
      <c r="F5" s="100">
        <v>2</v>
      </c>
      <c r="G5" s="209">
        <v>0</v>
      </c>
      <c r="H5" s="209">
        <v>0</v>
      </c>
      <c r="I5" s="46"/>
      <c r="J5" s="255" t="s">
        <v>4</v>
      </c>
      <c r="K5" s="209">
        <v>425</v>
      </c>
      <c r="L5" s="256">
        <v>16.858389527965091</v>
      </c>
      <c r="M5" s="209">
        <v>422</v>
      </c>
      <c r="N5" s="250">
        <v>3</v>
      </c>
      <c r="O5" s="250">
        <v>0</v>
      </c>
      <c r="P5" s="250">
        <v>0</v>
      </c>
    </row>
    <row r="6" spans="1:16">
      <c r="B6" s="255" t="s">
        <v>5</v>
      </c>
      <c r="C6" s="100">
        <v>127</v>
      </c>
      <c r="D6" s="259">
        <v>5.0376834589448629</v>
      </c>
      <c r="E6" s="100">
        <v>124</v>
      </c>
      <c r="F6" s="100">
        <v>1</v>
      </c>
      <c r="G6" s="209">
        <v>0</v>
      </c>
      <c r="H6" s="209">
        <v>2</v>
      </c>
      <c r="I6" s="46"/>
      <c r="J6" s="257" t="s">
        <v>5</v>
      </c>
      <c r="K6" s="209">
        <v>127</v>
      </c>
      <c r="L6" s="256">
        <v>5.0376834589448629</v>
      </c>
      <c r="M6" s="209">
        <v>124</v>
      </c>
      <c r="N6" s="250">
        <v>1</v>
      </c>
      <c r="O6" s="250">
        <v>0</v>
      </c>
      <c r="P6" s="250">
        <v>2</v>
      </c>
    </row>
    <row r="7" spans="1:16">
      <c r="B7" s="255" t="s">
        <v>6</v>
      </c>
      <c r="C7" s="100">
        <v>1560</v>
      </c>
      <c r="D7" s="259">
        <v>61.880206267354218</v>
      </c>
      <c r="E7" s="100">
        <v>1543</v>
      </c>
      <c r="F7" s="100">
        <v>13</v>
      </c>
      <c r="G7" s="209">
        <v>0</v>
      </c>
      <c r="H7" s="209">
        <v>4</v>
      </c>
      <c r="I7" s="46"/>
      <c r="J7" s="255" t="s">
        <v>6</v>
      </c>
      <c r="K7" s="209">
        <v>1434</v>
      </c>
      <c r="L7" s="256">
        <v>56.882189607298692</v>
      </c>
      <c r="M7" s="209">
        <v>1420</v>
      </c>
      <c r="N7" s="250">
        <v>10</v>
      </c>
      <c r="O7" s="250">
        <v>0</v>
      </c>
      <c r="P7" s="250">
        <v>4</v>
      </c>
    </row>
    <row r="8" spans="1:16" s="31" customFormat="1">
      <c r="A8" s="118"/>
      <c r="B8" s="258" t="s">
        <v>25</v>
      </c>
      <c r="C8" s="12">
        <v>2521</v>
      </c>
      <c r="D8" s="260">
        <v>100</v>
      </c>
      <c r="E8" s="12">
        <v>2492</v>
      </c>
      <c r="F8" s="102">
        <v>22</v>
      </c>
      <c r="G8" s="102">
        <v>0</v>
      </c>
      <c r="H8" s="212">
        <v>7</v>
      </c>
      <c r="I8" s="46"/>
      <c r="J8" s="258" t="s">
        <v>25</v>
      </c>
      <c r="K8" s="212">
        <v>2521</v>
      </c>
      <c r="L8" s="289">
        <v>100</v>
      </c>
      <c r="M8" s="212">
        <v>2492</v>
      </c>
      <c r="N8" s="292">
        <v>22</v>
      </c>
      <c r="O8" s="292">
        <v>0</v>
      </c>
      <c r="P8" s="292">
        <v>7</v>
      </c>
    </row>
    <row r="9" spans="1:16" ht="33.75" customHeight="1">
      <c r="B9" s="323" t="s">
        <v>497</v>
      </c>
      <c r="C9" s="324"/>
      <c r="D9" s="324"/>
      <c r="E9" s="324"/>
      <c r="F9" s="324"/>
      <c r="G9" s="324"/>
      <c r="H9" s="324"/>
      <c r="J9" s="323" t="s">
        <v>481</v>
      </c>
      <c r="K9" s="324"/>
      <c r="L9" s="324"/>
      <c r="M9" s="324"/>
      <c r="N9" s="324"/>
      <c r="O9" s="324"/>
      <c r="P9" s="324"/>
    </row>
  </sheetData>
  <mergeCells count="4">
    <mergeCell ref="B2:H2"/>
    <mergeCell ref="B9:H9"/>
    <mergeCell ref="J2:P2"/>
    <mergeCell ref="J9:P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3"/>
  <sheetViews>
    <sheetView workbookViewId="0">
      <selection activeCell="K68" sqref="K68"/>
    </sheetView>
  </sheetViews>
  <sheetFormatPr baseColWidth="10" defaultRowHeight="15"/>
  <cols>
    <col min="2" max="2" width="50" style="6" customWidth="1"/>
    <col min="11" max="11" width="46.140625" style="251" customWidth="1"/>
  </cols>
  <sheetData>
    <row r="2" spans="2:16">
      <c r="B2" s="320" t="s">
        <v>604</v>
      </c>
      <c r="C2" s="321"/>
      <c r="D2" s="321"/>
      <c r="E2" s="321"/>
      <c r="F2" s="321"/>
      <c r="G2" s="321"/>
      <c r="H2" s="322"/>
      <c r="K2" s="320" t="s">
        <v>605</v>
      </c>
      <c r="L2" s="321"/>
      <c r="M2" s="321"/>
      <c r="N2" s="321"/>
      <c r="O2" s="321"/>
      <c r="P2" s="322"/>
    </row>
    <row r="3" spans="2:16">
      <c r="B3" s="178" t="s">
        <v>249</v>
      </c>
      <c r="C3" s="179" t="s">
        <v>7</v>
      </c>
      <c r="D3" s="180" t="s">
        <v>10</v>
      </c>
      <c r="E3" s="181" t="s">
        <v>0</v>
      </c>
      <c r="F3" s="181" t="s">
        <v>1</v>
      </c>
      <c r="G3" s="181" t="s">
        <v>241</v>
      </c>
      <c r="H3" s="181" t="s">
        <v>2</v>
      </c>
      <c r="K3" s="178" t="s">
        <v>249</v>
      </c>
      <c r="L3" s="179" t="s">
        <v>7</v>
      </c>
      <c r="M3" s="181" t="s">
        <v>246</v>
      </c>
      <c r="N3" s="181" t="s">
        <v>498</v>
      </c>
      <c r="O3" s="181" t="s">
        <v>247</v>
      </c>
      <c r="P3" s="181" t="s">
        <v>499</v>
      </c>
    </row>
    <row r="4" spans="2:16" ht="24">
      <c r="B4" s="182" t="s">
        <v>250</v>
      </c>
      <c r="C4" s="183">
        <v>9</v>
      </c>
      <c r="D4" s="184">
        <v>0.35700119000396668</v>
      </c>
      <c r="E4" s="185">
        <v>9</v>
      </c>
      <c r="F4" s="185">
        <v>0</v>
      </c>
      <c r="G4" s="185">
        <v>0</v>
      </c>
      <c r="H4" s="185">
        <v>0</v>
      </c>
      <c r="I4" s="81"/>
      <c r="K4" s="182" t="s">
        <v>250</v>
      </c>
      <c r="L4" s="183">
        <v>9</v>
      </c>
      <c r="M4" s="185">
        <v>6</v>
      </c>
      <c r="N4" s="293">
        <v>66.666666666666657</v>
      </c>
      <c r="O4" s="185">
        <v>3</v>
      </c>
      <c r="P4" s="293">
        <v>33.333333333333329</v>
      </c>
    </row>
    <row r="5" spans="2:16">
      <c r="B5" s="182" t="s">
        <v>251</v>
      </c>
      <c r="C5" s="183">
        <v>3</v>
      </c>
      <c r="D5" s="184">
        <v>0.11900039666798889</v>
      </c>
      <c r="E5" s="185">
        <v>3</v>
      </c>
      <c r="F5" s="185">
        <v>0</v>
      </c>
      <c r="G5" s="185">
        <v>0</v>
      </c>
      <c r="H5" s="185">
        <v>0</v>
      </c>
      <c r="I5" s="81"/>
      <c r="K5" s="182" t="s">
        <v>251</v>
      </c>
      <c r="L5" s="183">
        <v>3</v>
      </c>
      <c r="M5" s="185">
        <v>3</v>
      </c>
      <c r="N5" s="293">
        <v>100</v>
      </c>
      <c r="O5" s="185">
        <v>0</v>
      </c>
      <c r="P5" s="293">
        <v>0</v>
      </c>
    </row>
    <row r="6" spans="2:16" ht="24.75">
      <c r="B6" s="156" t="s">
        <v>252</v>
      </c>
      <c r="C6" s="183">
        <v>5</v>
      </c>
      <c r="D6" s="184">
        <v>0.19833399444664812</v>
      </c>
      <c r="E6" s="185">
        <v>5</v>
      </c>
      <c r="F6" s="185">
        <v>0</v>
      </c>
      <c r="G6" s="185">
        <v>0</v>
      </c>
      <c r="H6" s="185">
        <v>0</v>
      </c>
      <c r="I6" s="81"/>
      <c r="K6" s="156" t="s">
        <v>252</v>
      </c>
      <c r="L6" s="183">
        <v>5</v>
      </c>
      <c r="M6" s="185">
        <v>3</v>
      </c>
      <c r="N6" s="293">
        <v>60</v>
      </c>
      <c r="O6" s="185">
        <v>2</v>
      </c>
      <c r="P6" s="293">
        <v>40</v>
      </c>
    </row>
    <row r="7" spans="2:16" ht="24">
      <c r="B7" s="182" t="s">
        <v>253</v>
      </c>
      <c r="C7" s="183">
        <v>8</v>
      </c>
      <c r="D7" s="184">
        <v>0.31733439111463707</v>
      </c>
      <c r="E7" s="185">
        <v>8</v>
      </c>
      <c r="F7" s="185">
        <v>0</v>
      </c>
      <c r="G7" s="185">
        <v>0</v>
      </c>
      <c r="H7" s="185">
        <v>0</v>
      </c>
      <c r="I7" s="81"/>
      <c r="K7" s="182" t="s">
        <v>253</v>
      </c>
      <c r="L7" s="183">
        <v>8</v>
      </c>
      <c r="M7" s="185">
        <v>7</v>
      </c>
      <c r="N7" s="293">
        <v>87.5</v>
      </c>
      <c r="O7" s="185">
        <v>1</v>
      </c>
      <c r="P7" s="293">
        <v>12.5</v>
      </c>
    </row>
    <row r="8" spans="2:16">
      <c r="B8" s="182" t="s">
        <v>254</v>
      </c>
      <c r="C8" s="183">
        <v>78</v>
      </c>
      <c r="D8" s="184">
        <v>3.0940103133677113</v>
      </c>
      <c r="E8" s="185">
        <v>78</v>
      </c>
      <c r="F8" s="185">
        <v>0</v>
      </c>
      <c r="G8" s="185">
        <v>0</v>
      </c>
      <c r="H8" s="185">
        <v>0</v>
      </c>
      <c r="I8" s="81"/>
      <c r="K8" s="182" t="s">
        <v>254</v>
      </c>
      <c r="L8" s="183">
        <v>78</v>
      </c>
      <c r="M8" s="185">
        <v>24</v>
      </c>
      <c r="N8" s="293">
        <v>30.76923076923077</v>
      </c>
      <c r="O8" s="185">
        <v>54</v>
      </c>
      <c r="P8" s="293">
        <v>69.230769230769226</v>
      </c>
    </row>
    <row r="9" spans="2:16" ht="24">
      <c r="B9" s="182" t="s">
        <v>255</v>
      </c>
      <c r="C9" s="183">
        <v>42</v>
      </c>
      <c r="D9" s="184">
        <v>1.6660055533518445</v>
      </c>
      <c r="E9" s="185">
        <v>42</v>
      </c>
      <c r="F9" s="185">
        <v>0</v>
      </c>
      <c r="G9" s="185">
        <v>0</v>
      </c>
      <c r="H9" s="185">
        <v>0</v>
      </c>
      <c r="I9" s="81"/>
      <c r="K9" s="182" t="s">
        <v>255</v>
      </c>
      <c r="L9" s="183">
        <v>42</v>
      </c>
      <c r="M9" s="185">
        <v>7</v>
      </c>
      <c r="N9" s="293">
        <v>16.666666666666664</v>
      </c>
      <c r="O9" s="185">
        <v>35</v>
      </c>
      <c r="P9" s="293">
        <v>83.333333333333343</v>
      </c>
    </row>
    <row r="10" spans="2:16">
      <c r="B10" s="182" t="s">
        <v>256</v>
      </c>
      <c r="C10" s="183">
        <v>9</v>
      </c>
      <c r="D10" s="184">
        <v>0.35700119000396668</v>
      </c>
      <c r="E10" s="185">
        <v>9</v>
      </c>
      <c r="F10" s="185">
        <v>0</v>
      </c>
      <c r="G10" s="185">
        <v>0</v>
      </c>
      <c r="H10" s="185">
        <v>0</v>
      </c>
      <c r="I10" s="81"/>
      <c r="K10" s="182" t="s">
        <v>256</v>
      </c>
      <c r="L10" s="183">
        <v>9</v>
      </c>
      <c r="M10" s="185">
        <v>1</v>
      </c>
      <c r="N10" s="293">
        <v>11.111111111111111</v>
      </c>
      <c r="O10" s="185">
        <v>8</v>
      </c>
      <c r="P10" s="293">
        <v>88.888888888888886</v>
      </c>
    </row>
    <row r="11" spans="2:16" ht="24">
      <c r="B11" s="182" t="s">
        <v>257</v>
      </c>
      <c r="C11" s="183">
        <v>20</v>
      </c>
      <c r="D11" s="184">
        <v>0.79333597778659248</v>
      </c>
      <c r="E11" s="185">
        <v>19</v>
      </c>
      <c r="F11" s="185">
        <v>1</v>
      </c>
      <c r="G11" s="185">
        <v>0</v>
      </c>
      <c r="H11" s="185">
        <v>0</v>
      </c>
      <c r="I11" s="81"/>
      <c r="K11" s="182" t="s">
        <v>257</v>
      </c>
      <c r="L11" s="183">
        <v>20</v>
      </c>
      <c r="M11" s="185">
        <v>14</v>
      </c>
      <c r="N11" s="293">
        <v>70</v>
      </c>
      <c r="O11" s="185">
        <v>6</v>
      </c>
      <c r="P11" s="293">
        <v>30</v>
      </c>
    </row>
    <row r="12" spans="2:16">
      <c r="B12" s="182" t="s">
        <v>258</v>
      </c>
      <c r="C12" s="183">
        <v>9</v>
      </c>
      <c r="D12" s="184">
        <v>0.35700119000396668</v>
      </c>
      <c r="E12" s="185">
        <v>9</v>
      </c>
      <c r="F12" s="185">
        <v>0</v>
      </c>
      <c r="G12" s="185">
        <v>0</v>
      </c>
      <c r="H12" s="185">
        <v>0</v>
      </c>
      <c r="I12" s="81"/>
      <c r="K12" s="182" t="s">
        <v>258</v>
      </c>
      <c r="L12" s="183">
        <v>9</v>
      </c>
      <c r="M12" s="185">
        <v>4</v>
      </c>
      <c r="N12" s="293">
        <v>44.444444444444443</v>
      </c>
      <c r="O12" s="185">
        <v>5</v>
      </c>
      <c r="P12" s="293">
        <v>55.555555555555557</v>
      </c>
    </row>
    <row r="13" spans="2:16" ht="24">
      <c r="B13" s="182" t="s">
        <v>259</v>
      </c>
      <c r="C13" s="183">
        <v>10</v>
      </c>
      <c r="D13" s="184">
        <v>0.39666798889329624</v>
      </c>
      <c r="E13" s="185">
        <v>10</v>
      </c>
      <c r="F13" s="185">
        <v>0</v>
      </c>
      <c r="G13" s="185">
        <v>0</v>
      </c>
      <c r="H13" s="185">
        <v>0</v>
      </c>
      <c r="I13" s="81"/>
      <c r="K13" s="182" t="s">
        <v>259</v>
      </c>
      <c r="L13" s="183">
        <v>10</v>
      </c>
      <c r="M13" s="185">
        <v>4</v>
      </c>
      <c r="N13" s="293">
        <v>40</v>
      </c>
      <c r="O13" s="185">
        <v>6</v>
      </c>
      <c r="P13" s="293">
        <v>60</v>
      </c>
    </row>
    <row r="14" spans="2:16">
      <c r="B14" s="182" t="s">
        <v>260</v>
      </c>
      <c r="C14" s="183">
        <v>4</v>
      </c>
      <c r="D14" s="184">
        <v>0.15866719555731854</v>
      </c>
      <c r="E14" s="185">
        <v>4</v>
      </c>
      <c r="F14" s="185">
        <v>0</v>
      </c>
      <c r="G14" s="185">
        <v>0</v>
      </c>
      <c r="H14" s="185">
        <v>0</v>
      </c>
      <c r="I14" s="81"/>
      <c r="K14" s="182" t="s">
        <v>260</v>
      </c>
      <c r="L14" s="183">
        <v>4</v>
      </c>
      <c r="M14" s="185">
        <v>4</v>
      </c>
      <c r="N14" s="293">
        <v>100</v>
      </c>
      <c r="O14" s="185">
        <v>0</v>
      </c>
      <c r="P14" s="293">
        <v>0</v>
      </c>
    </row>
    <row r="15" spans="2:16">
      <c r="B15" s="182" t="s">
        <v>261</v>
      </c>
      <c r="C15" s="183">
        <v>10</v>
      </c>
      <c r="D15" s="184">
        <v>0.39666798889329624</v>
      </c>
      <c r="E15" s="185">
        <v>10</v>
      </c>
      <c r="F15" s="185">
        <v>0</v>
      </c>
      <c r="G15" s="185">
        <v>0</v>
      </c>
      <c r="H15" s="185">
        <v>0</v>
      </c>
      <c r="I15" s="81"/>
      <c r="K15" s="182" t="s">
        <v>261</v>
      </c>
      <c r="L15" s="183">
        <v>10</v>
      </c>
      <c r="M15" s="185">
        <v>1</v>
      </c>
      <c r="N15" s="293">
        <v>10</v>
      </c>
      <c r="O15" s="185">
        <v>9</v>
      </c>
      <c r="P15" s="293">
        <v>90</v>
      </c>
    </row>
    <row r="16" spans="2:16">
      <c r="B16" s="182" t="s">
        <v>262</v>
      </c>
      <c r="C16" s="183">
        <v>1</v>
      </c>
      <c r="D16" s="184">
        <v>3.9666798889329634E-2</v>
      </c>
      <c r="E16" s="185">
        <v>1</v>
      </c>
      <c r="F16" s="185">
        <v>0</v>
      </c>
      <c r="G16" s="185">
        <v>0</v>
      </c>
      <c r="H16" s="185">
        <v>0</v>
      </c>
      <c r="I16" s="81"/>
      <c r="K16" s="182" t="s">
        <v>262</v>
      </c>
      <c r="L16" s="183">
        <v>1</v>
      </c>
      <c r="M16" s="185">
        <v>0</v>
      </c>
      <c r="N16" s="293">
        <v>0</v>
      </c>
      <c r="O16" s="185">
        <v>1</v>
      </c>
      <c r="P16" s="293">
        <v>100</v>
      </c>
    </row>
    <row r="17" spans="2:16">
      <c r="B17" s="182" t="s">
        <v>263</v>
      </c>
      <c r="C17" s="183">
        <v>25</v>
      </c>
      <c r="D17" s="184">
        <v>0.99166997223324083</v>
      </c>
      <c r="E17" s="185">
        <v>25</v>
      </c>
      <c r="F17" s="185">
        <v>0</v>
      </c>
      <c r="G17" s="185">
        <v>0</v>
      </c>
      <c r="H17" s="185">
        <v>0</v>
      </c>
      <c r="I17" s="81"/>
      <c r="K17" s="182" t="s">
        <v>263</v>
      </c>
      <c r="L17" s="183">
        <v>25</v>
      </c>
      <c r="M17" s="185">
        <v>17</v>
      </c>
      <c r="N17" s="293">
        <v>68</v>
      </c>
      <c r="O17" s="185">
        <v>8</v>
      </c>
      <c r="P17" s="293">
        <v>32</v>
      </c>
    </row>
    <row r="18" spans="2:16" ht="24">
      <c r="B18" s="182" t="s">
        <v>264</v>
      </c>
      <c r="C18" s="183">
        <v>3</v>
      </c>
      <c r="D18" s="184">
        <v>0.11900039666798889</v>
      </c>
      <c r="E18" s="185">
        <v>3</v>
      </c>
      <c r="F18" s="185">
        <v>0</v>
      </c>
      <c r="G18" s="185">
        <v>0</v>
      </c>
      <c r="H18" s="185">
        <v>0</v>
      </c>
      <c r="I18" s="81"/>
      <c r="K18" s="182" t="s">
        <v>264</v>
      </c>
      <c r="L18" s="183">
        <v>3</v>
      </c>
      <c r="M18" s="185">
        <v>2</v>
      </c>
      <c r="N18" s="293">
        <v>66.666666666666657</v>
      </c>
      <c r="O18" s="185">
        <v>1</v>
      </c>
      <c r="P18" s="293">
        <v>33.333333333333329</v>
      </c>
    </row>
    <row r="19" spans="2:16" ht="24">
      <c r="B19" s="182" t="s">
        <v>265</v>
      </c>
      <c r="C19" s="183">
        <v>13</v>
      </c>
      <c r="D19" s="184">
        <v>0.51566838556128514</v>
      </c>
      <c r="E19" s="185">
        <v>13</v>
      </c>
      <c r="F19" s="185">
        <v>0</v>
      </c>
      <c r="G19" s="185">
        <v>0</v>
      </c>
      <c r="H19" s="185">
        <v>0</v>
      </c>
      <c r="I19" s="81"/>
      <c r="K19" s="182" t="s">
        <v>265</v>
      </c>
      <c r="L19" s="183">
        <v>13</v>
      </c>
      <c r="M19" s="185">
        <v>3</v>
      </c>
      <c r="N19" s="293">
        <v>23.076923076923077</v>
      </c>
      <c r="O19" s="185">
        <v>10</v>
      </c>
      <c r="P19" s="293">
        <v>76.923076923076934</v>
      </c>
    </row>
    <row r="20" spans="2:16">
      <c r="B20" s="182" t="s">
        <v>266</v>
      </c>
      <c r="C20" s="183">
        <v>22</v>
      </c>
      <c r="D20" s="184">
        <v>0.87266957556525193</v>
      </c>
      <c r="E20" s="185">
        <v>21</v>
      </c>
      <c r="F20" s="185">
        <v>1</v>
      </c>
      <c r="G20" s="185">
        <v>0</v>
      </c>
      <c r="H20" s="185">
        <v>0</v>
      </c>
      <c r="I20" s="81"/>
      <c r="K20" s="182" t="s">
        <v>266</v>
      </c>
      <c r="L20" s="183">
        <v>22</v>
      </c>
      <c r="M20" s="185">
        <v>14</v>
      </c>
      <c r="N20" s="293">
        <v>63.636363636363633</v>
      </c>
      <c r="O20" s="185">
        <v>8</v>
      </c>
      <c r="P20" s="293">
        <v>36.363636363636367</v>
      </c>
    </row>
    <row r="21" spans="2:16" ht="24">
      <c r="B21" s="182" t="s">
        <v>267</v>
      </c>
      <c r="C21" s="183">
        <v>14</v>
      </c>
      <c r="D21" s="184">
        <v>0.5553351844506148</v>
      </c>
      <c r="E21" s="185">
        <v>14</v>
      </c>
      <c r="F21" s="185">
        <v>0</v>
      </c>
      <c r="G21" s="185">
        <v>0</v>
      </c>
      <c r="H21" s="185">
        <v>0</v>
      </c>
      <c r="I21" s="81"/>
      <c r="K21" s="182" t="s">
        <v>267</v>
      </c>
      <c r="L21" s="183">
        <v>14</v>
      </c>
      <c r="M21" s="185">
        <v>2</v>
      </c>
      <c r="N21" s="293">
        <v>14.285714285714285</v>
      </c>
      <c r="O21" s="185">
        <v>12</v>
      </c>
      <c r="P21" s="293">
        <v>85.714285714285708</v>
      </c>
    </row>
    <row r="22" spans="2:16" ht="24">
      <c r="B22" s="182" t="s">
        <v>268</v>
      </c>
      <c r="C22" s="183">
        <v>20</v>
      </c>
      <c r="D22" s="184">
        <v>0.79333597778659248</v>
      </c>
      <c r="E22" s="185">
        <v>20</v>
      </c>
      <c r="F22" s="185">
        <v>0</v>
      </c>
      <c r="G22" s="185">
        <v>0</v>
      </c>
      <c r="H22" s="185">
        <v>0</v>
      </c>
      <c r="I22" s="81"/>
      <c r="K22" s="182" t="s">
        <v>268</v>
      </c>
      <c r="L22" s="183">
        <v>20</v>
      </c>
      <c r="M22" s="185">
        <v>9</v>
      </c>
      <c r="N22" s="293">
        <v>45</v>
      </c>
      <c r="O22" s="185">
        <v>11</v>
      </c>
      <c r="P22" s="293">
        <v>55.000000000000007</v>
      </c>
    </row>
    <row r="23" spans="2:16" ht="24">
      <c r="B23" s="182" t="s">
        <v>269</v>
      </c>
      <c r="C23" s="183">
        <v>5</v>
      </c>
      <c r="D23" s="184">
        <v>0.19833399444664812</v>
      </c>
      <c r="E23" s="185">
        <v>5</v>
      </c>
      <c r="F23" s="185">
        <v>0</v>
      </c>
      <c r="G23" s="185">
        <v>0</v>
      </c>
      <c r="H23" s="185">
        <v>0</v>
      </c>
      <c r="I23" s="81"/>
      <c r="K23" s="182" t="s">
        <v>269</v>
      </c>
      <c r="L23" s="183">
        <v>5</v>
      </c>
      <c r="M23" s="185">
        <v>5</v>
      </c>
      <c r="N23" s="293">
        <v>100</v>
      </c>
      <c r="O23" s="185">
        <v>0</v>
      </c>
      <c r="P23" s="293">
        <v>0</v>
      </c>
    </row>
    <row r="24" spans="2:16" ht="24">
      <c r="B24" s="182" t="s">
        <v>270</v>
      </c>
      <c r="C24" s="183">
        <v>18</v>
      </c>
      <c r="D24" s="184">
        <v>0.71400238000793337</v>
      </c>
      <c r="E24" s="185">
        <v>18</v>
      </c>
      <c r="F24" s="185">
        <v>0</v>
      </c>
      <c r="G24" s="185">
        <v>0</v>
      </c>
      <c r="H24" s="185">
        <v>0</v>
      </c>
      <c r="I24" s="81"/>
      <c r="K24" s="182" t="s">
        <v>270</v>
      </c>
      <c r="L24" s="183">
        <v>18</v>
      </c>
      <c r="M24" s="185">
        <v>12</v>
      </c>
      <c r="N24" s="293">
        <v>66.666666666666657</v>
      </c>
      <c r="O24" s="185">
        <v>6</v>
      </c>
      <c r="P24" s="293">
        <v>33.333333333333329</v>
      </c>
    </row>
    <row r="25" spans="2:16" ht="24">
      <c r="B25" s="182" t="s">
        <v>271</v>
      </c>
      <c r="C25" s="183">
        <v>16</v>
      </c>
      <c r="D25" s="184">
        <v>0.63466878222927414</v>
      </c>
      <c r="E25" s="185">
        <v>16</v>
      </c>
      <c r="F25" s="185">
        <v>0</v>
      </c>
      <c r="G25" s="185">
        <v>0</v>
      </c>
      <c r="H25" s="185">
        <v>0</v>
      </c>
      <c r="I25" s="81"/>
      <c r="K25" s="182" t="s">
        <v>271</v>
      </c>
      <c r="L25" s="183">
        <v>16</v>
      </c>
      <c r="M25" s="185">
        <v>8</v>
      </c>
      <c r="N25" s="293">
        <v>50</v>
      </c>
      <c r="O25" s="185">
        <v>8</v>
      </c>
      <c r="P25" s="293">
        <v>50</v>
      </c>
    </row>
    <row r="26" spans="2:16" ht="24">
      <c r="B26" s="182" t="s">
        <v>272</v>
      </c>
      <c r="C26" s="183">
        <v>35</v>
      </c>
      <c r="D26" s="184">
        <v>1.3883379611265372</v>
      </c>
      <c r="E26" s="185">
        <v>34</v>
      </c>
      <c r="F26" s="185">
        <v>0</v>
      </c>
      <c r="G26" s="185">
        <v>0</v>
      </c>
      <c r="H26" s="185">
        <v>1</v>
      </c>
      <c r="I26" s="81"/>
      <c r="K26" s="182" t="s">
        <v>272</v>
      </c>
      <c r="L26" s="183">
        <v>35</v>
      </c>
      <c r="M26" s="185">
        <v>13</v>
      </c>
      <c r="N26" s="293">
        <v>37.142857142857146</v>
      </c>
      <c r="O26" s="185">
        <v>22</v>
      </c>
      <c r="P26" s="293">
        <v>62.857142857142854</v>
      </c>
    </row>
    <row r="27" spans="2:16" ht="36">
      <c r="B27" s="182" t="s">
        <v>273</v>
      </c>
      <c r="C27" s="183">
        <v>37</v>
      </c>
      <c r="D27" s="184">
        <v>1.4676715589051963</v>
      </c>
      <c r="E27" s="185">
        <v>36</v>
      </c>
      <c r="F27" s="185">
        <v>1</v>
      </c>
      <c r="G27" s="185">
        <v>0</v>
      </c>
      <c r="H27" s="185">
        <v>0</v>
      </c>
      <c r="I27" s="81"/>
      <c r="K27" s="182" t="s">
        <v>273</v>
      </c>
      <c r="L27" s="183">
        <v>37</v>
      </c>
      <c r="M27" s="185">
        <v>12</v>
      </c>
      <c r="N27" s="293">
        <v>32.432432432432435</v>
      </c>
      <c r="O27" s="185">
        <v>25</v>
      </c>
      <c r="P27" s="293">
        <v>67.567567567567565</v>
      </c>
    </row>
    <row r="28" spans="2:16" ht="24">
      <c r="B28" s="182" t="s">
        <v>274</v>
      </c>
      <c r="C28" s="183">
        <v>91</v>
      </c>
      <c r="D28" s="184">
        <v>3.6096786989289962</v>
      </c>
      <c r="E28" s="185">
        <v>91</v>
      </c>
      <c r="F28" s="185">
        <v>0</v>
      </c>
      <c r="G28" s="185">
        <v>0</v>
      </c>
      <c r="H28" s="185">
        <v>0</v>
      </c>
      <c r="I28" s="81"/>
      <c r="K28" s="182" t="s">
        <v>274</v>
      </c>
      <c r="L28" s="183">
        <v>91</v>
      </c>
      <c r="M28" s="185">
        <v>23</v>
      </c>
      <c r="N28" s="293">
        <v>25.274725274725274</v>
      </c>
      <c r="O28" s="185">
        <v>68</v>
      </c>
      <c r="P28" s="293">
        <v>74.72527472527473</v>
      </c>
    </row>
    <row r="29" spans="2:16">
      <c r="B29" s="182" t="s">
        <v>275</v>
      </c>
      <c r="C29" s="183">
        <v>7</v>
      </c>
      <c r="D29" s="184">
        <v>0.2776675922253074</v>
      </c>
      <c r="E29" s="185">
        <v>7</v>
      </c>
      <c r="F29" s="185">
        <v>0</v>
      </c>
      <c r="G29" s="185">
        <v>0</v>
      </c>
      <c r="H29" s="185">
        <v>0</v>
      </c>
      <c r="I29" s="81"/>
      <c r="K29" s="182" t="s">
        <v>275</v>
      </c>
      <c r="L29" s="183">
        <v>7</v>
      </c>
      <c r="M29" s="185">
        <v>4</v>
      </c>
      <c r="N29" s="293">
        <v>57.142857142857139</v>
      </c>
      <c r="O29" s="185">
        <v>3</v>
      </c>
      <c r="P29" s="293">
        <v>42.857142857142854</v>
      </c>
    </row>
    <row r="30" spans="2:16" ht="24">
      <c r="B30" s="182" t="s">
        <v>276</v>
      </c>
      <c r="C30" s="183">
        <v>131</v>
      </c>
      <c r="D30" s="184">
        <v>5.196350654502182</v>
      </c>
      <c r="E30" s="185">
        <v>128</v>
      </c>
      <c r="F30" s="185">
        <v>2</v>
      </c>
      <c r="G30" s="185">
        <v>0</v>
      </c>
      <c r="H30" s="185">
        <v>1</v>
      </c>
      <c r="I30" s="81"/>
      <c r="K30" s="182" t="s">
        <v>276</v>
      </c>
      <c r="L30" s="183">
        <v>131</v>
      </c>
      <c r="M30" s="185">
        <v>53</v>
      </c>
      <c r="N30" s="293">
        <v>40.458015267175576</v>
      </c>
      <c r="O30" s="185">
        <v>78</v>
      </c>
      <c r="P30" s="293">
        <v>59.541984732824424</v>
      </c>
    </row>
    <row r="31" spans="2:16">
      <c r="B31" s="182" t="s">
        <v>277</v>
      </c>
      <c r="C31" s="183">
        <v>142</v>
      </c>
      <c r="D31" s="184">
        <v>5.6326854422848083</v>
      </c>
      <c r="E31" s="185">
        <v>141</v>
      </c>
      <c r="F31" s="185">
        <v>1</v>
      </c>
      <c r="G31" s="185">
        <v>0</v>
      </c>
      <c r="H31" s="185">
        <v>0</v>
      </c>
      <c r="I31" s="81"/>
      <c r="K31" s="182" t="s">
        <v>277</v>
      </c>
      <c r="L31" s="183">
        <v>142</v>
      </c>
      <c r="M31" s="185">
        <v>33</v>
      </c>
      <c r="N31" s="293">
        <v>23.239436619718308</v>
      </c>
      <c r="O31" s="185">
        <v>109</v>
      </c>
      <c r="P31" s="293">
        <v>76.760563380281681</v>
      </c>
    </row>
    <row r="32" spans="2:16">
      <c r="B32" s="182" t="s">
        <v>278</v>
      </c>
      <c r="C32" s="183">
        <v>7</v>
      </c>
      <c r="D32" s="184">
        <v>0.2776675922253074</v>
      </c>
      <c r="E32" s="185">
        <v>7</v>
      </c>
      <c r="F32" s="185">
        <v>0</v>
      </c>
      <c r="G32" s="185">
        <v>0</v>
      </c>
      <c r="H32" s="185">
        <v>0</v>
      </c>
      <c r="I32" s="81"/>
      <c r="K32" s="182" t="s">
        <v>278</v>
      </c>
      <c r="L32" s="183">
        <v>7</v>
      </c>
      <c r="M32" s="185">
        <v>2</v>
      </c>
      <c r="N32" s="293">
        <v>28.571428571428569</v>
      </c>
      <c r="O32" s="185">
        <v>5</v>
      </c>
      <c r="P32" s="293">
        <v>71.428571428571431</v>
      </c>
    </row>
    <row r="33" spans="2:16">
      <c r="B33" s="182" t="s">
        <v>279</v>
      </c>
      <c r="C33" s="183">
        <v>21</v>
      </c>
      <c r="D33" s="184">
        <v>0.83300277667592226</v>
      </c>
      <c r="E33" s="185">
        <v>21</v>
      </c>
      <c r="F33" s="185">
        <v>0</v>
      </c>
      <c r="G33" s="185">
        <v>0</v>
      </c>
      <c r="H33" s="185">
        <v>0</v>
      </c>
      <c r="I33" s="81"/>
      <c r="K33" s="182" t="s">
        <v>279</v>
      </c>
      <c r="L33" s="183">
        <v>21</v>
      </c>
      <c r="M33" s="185">
        <v>11</v>
      </c>
      <c r="N33" s="293">
        <v>52.380952380952387</v>
      </c>
      <c r="O33" s="185">
        <v>10</v>
      </c>
      <c r="P33" s="293">
        <v>47.619047619047613</v>
      </c>
    </row>
    <row r="34" spans="2:16">
      <c r="B34" s="182" t="s">
        <v>280</v>
      </c>
      <c r="C34" s="183">
        <v>20</v>
      </c>
      <c r="D34" s="184">
        <v>0.79333597778659248</v>
      </c>
      <c r="E34" s="185">
        <v>20</v>
      </c>
      <c r="F34" s="185">
        <v>0</v>
      </c>
      <c r="G34" s="185">
        <v>0</v>
      </c>
      <c r="H34" s="185">
        <v>0</v>
      </c>
      <c r="I34" s="81"/>
      <c r="K34" s="182" t="s">
        <v>280</v>
      </c>
      <c r="L34" s="183">
        <v>20</v>
      </c>
      <c r="M34" s="185">
        <v>5</v>
      </c>
      <c r="N34" s="293">
        <v>25</v>
      </c>
      <c r="O34" s="185">
        <v>15</v>
      </c>
      <c r="P34" s="293">
        <v>75</v>
      </c>
    </row>
    <row r="35" spans="2:16" ht="24">
      <c r="B35" s="182" t="s">
        <v>281</v>
      </c>
      <c r="C35" s="183">
        <v>73</v>
      </c>
      <c r="D35" s="184">
        <v>2.8956763189210628</v>
      </c>
      <c r="E35" s="185">
        <v>71</v>
      </c>
      <c r="F35" s="185">
        <v>2</v>
      </c>
      <c r="G35" s="185">
        <v>0</v>
      </c>
      <c r="H35" s="185">
        <v>0</v>
      </c>
      <c r="I35" s="81"/>
      <c r="K35" s="182" t="s">
        <v>281</v>
      </c>
      <c r="L35" s="183">
        <v>73</v>
      </c>
      <c r="M35" s="185">
        <v>11</v>
      </c>
      <c r="N35" s="293">
        <v>15.068493150684931</v>
      </c>
      <c r="O35" s="185">
        <v>62</v>
      </c>
      <c r="P35" s="293">
        <v>84.93150684931507</v>
      </c>
    </row>
    <row r="36" spans="2:16">
      <c r="B36" s="182" t="s">
        <v>282</v>
      </c>
      <c r="C36" s="183">
        <v>22</v>
      </c>
      <c r="D36" s="184">
        <v>0.87266957556525193</v>
      </c>
      <c r="E36" s="185">
        <v>22</v>
      </c>
      <c r="F36" s="185">
        <v>0</v>
      </c>
      <c r="G36" s="185">
        <v>0</v>
      </c>
      <c r="H36" s="185">
        <v>0</v>
      </c>
      <c r="I36" s="81"/>
      <c r="K36" s="182" t="s">
        <v>282</v>
      </c>
      <c r="L36" s="183">
        <v>22</v>
      </c>
      <c r="M36" s="185">
        <v>4</v>
      </c>
      <c r="N36" s="293">
        <v>18.181818181818183</v>
      </c>
      <c r="O36" s="185">
        <v>18</v>
      </c>
      <c r="P36" s="293">
        <v>81.818181818181827</v>
      </c>
    </row>
    <row r="37" spans="2:16">
      <c r="B37" s="182" t="s">
        <v>283</v>
      </c>
      <c r="C37" s="183">
        <v>37</v>
      </c>
      <c r="D37" s="184">
        <v>1.4676715589051963</v>
      </c>
      <c r="E37" s="185">
        <v>37</v>
      </c>
      <c r="F37" s="185">
        <v>0</v>
      </c>
      <c r="G37" s="185">
        <v>0</v>
      </c>
      <c r="H37" s="185">
        <v>0</v>
      </c>
      <c r="I37" s="81"/>
      <c r="K37" s="182" t="s">
        <v>283</v>
      </c>
      <c r="L37" s="183">
        <v>37</v>
      </c>
      <c r="M37" s="185">
        <v>12</v>
      </c>
      <c r="N37" s="293">
        <v>32.432432432432435</v>
      </c>
      <c r="O37" s="185">
        <v>25</v>
      </c>
      <c r="P37" s="293">
        <v>67.567567567567565</v>
      </c>
    </row>
    <row r="38" spans="2:16" ht="24">
      <c r="B38" s="182" t="s">
        <v>284</v>
      </c>
      <c r="C38" s="183">
        <v>31</v>
      </c>
      <c r="D38" s="184">
        <v>1.2296707655692185</v>
      </c>
      <c r="E38" s="185">
        <v>31</v>
      </c>
      <c r="F38" s="185">
        <v>0</v>
      </c>
      <c r="G38" s="185">
        <v>0</v>
      </c>
      <c r="H38" s="185">
        <v>0</v>
      </c>
      <c r="I38" s="81"/>
      <c r="K38" s="182" t="s">
        <v>284</v>
      </c>
      <c r="L38" s="183">
        <v>31</v>
      </c>
      <c r="M38" s="185">
        <v>24</v>
      </c>
      <c r="N38" s="293">
        <v>77.41935483870968</v>
      </c>
      <c r="O38" s="185">
        <v>7</v>
      </c>
      <c r="P38" s="293">
        <v>22.58064516129032</v>
      </c>
    </row>
    <row r="39" spans="2:16">
      <c r="B39" s="182" t="s">
        <v>285</v>
      </c>
      <c r="C39" s="183">
        <v>40</v>
      </c>
      <c r="D39" s="184">
        <v>1.586671955573185</v>
      </c>
      <c r="E39" s="185">
        <v>40</v>
      </c>
      <c r="F39" s="185">
        <v>0</v>
      </c>
      <c r="G39" s="185">
        <v>0</v>
      </c>
      <c r="H39" s="185">
        <v>0</v>
      </c>
      <c r="I39" s="81"/>
      <c r="K39" s="182" t="s">
        <v>285</v>
      </c>
      <c r="L39" s="183">
        <v>40</v>
      </c>
      <c r="M39" s="185">
        <v>23</v>
      </c>
      <c r="N39" s="293">
        <v>57.499999999999993</v>
      </c>
      <c r="O39" s="185">
        <v>17</v>
      </c>
      <c r="P39" s="293">
        <v>42.5</v>
      </c>
    </row>
    <row r="40" spans="2:16" ht="24">
      <c r="B40" s="182" t="s">
        <v>286</v>
      </c>
      <c r="C40" s="183">
        <v>4</v>
      </c>
      <c r="D40" s="184">
        <v>0.15866719555731854</v>
      </c>
      <c r="E40" s="185">
        <v>3</v>
      </c>
      <c r="F40" s="185">
        <v>1</v>
      </c>
      <c r="G40" s="185">
        <v>0</v>
      </c>
      <c r="H40" s="185">
        <v>0</v>
      </c>
      <c r="I40" s="81"/>
      <c r="K40" s="182" t="s">
        <v>286</v>
      </c>
      <c r="L40" s="183">
        <v>4</v>
      </c>
      <c r="M40" s="185">
        <v>2</v>
      </c>
      <c r="N40" s="293">
        <v>50</v>
      </c>
      <c r="O40" s="185">
        <v>2</v>
      </c>
      <c r="P40" s="293">
        <v>50</v>
      </c>
    </row>
    <row r="41" spans="2:16" ht="24">
      <c r="B41" s="182" t="s">
        <v>464</v>
      </c>
      <c r="C41" s="183">
        <v>2</v>
      </c>
      <c r="D41" s="184">
        <v>7.9333597778659268E-2</v>
      </c>
      <c r="E41" s="185">
        <v>2</v>
      </c>
      <c r="F41" s="185">
        <v>0</v>
      </c>
      <c r="G41" s="185">
        <v>0</v>
      </c>
      <c r="H41" s="185">
        <v>0</v>
      </c>
      <c r="I41" s="81"/>
      <c r="K41" s="182" t="s">
        <v>464</v>
      </c>
      <c r="L41" s="183">
        <v>2</v>
      </c>
      <c r="M41" s="185">
        <v>1</v>
      </c>
      <c r="N41" s="293">
        <v>50</v>
      </c>
      <c r="O41" s="185">
        <v>1</v>
      </c>
      <c r="P41" s="293">
        <v>50</v>
      </c>
    </row>
    <row r="42" spans="2:16" ht="24">
      <c r="B42" s="182" t="s">
        <v>287</v>
      </c>
      <c r="C42" s="183">
        <v>2</v>
      </c>
      <c r="D42" s="184">
        <v>7.9333597778659268E-2</v>
      </c>
      <c r="E42" s="185">
        <v>2</v>
      </c>
      <c r="F42" s="185">
        <v>0</v>
      </c>
      <c r="G42" s="185">
        <v>0</v>
      </c>
      <c r="H42" s="185">
        <v>0</v>
      </c>
      <c r="I42" s="81"/>
      <c r="K42" s="182" t="s">
        <v>287</v>
      </c>
      <c r="L42" s="183">
        <v>2</v>
      </c>
      <c r="M42" s="185">
        <v>2</v>
      </c>
      <c r="N42" s="293">
        <v>100</v>
      </c>
      <c r="O42" s="185">
        <v>0</v>
      </c>
      <c r="P42" s="293">
        <v>0</v>
      </c>
    </row>
    <row r="43" spans="2:16" ht="24">
      <c r="B43" s="182" t="s">
        <v>288</v>
      </c>
      <c r="C43" s="183">
        <v>51</v>
      </c>
      <c r="D43" s="184">
        <v>2.0230067433558112</v>
      </c>
      <c r="E43" s="185">
        <v>48</v>
      </c>
      <c r="F43" s="185">
        <v>1</v>
      </c>
      <c r="G43" s="185">
        <v>0</v>
      </c>
      <c r="H43" s="185">
        <v>2</v>
      </c>
      <c r="I43" s="81"/>
      <c r="K43" s="182" t="s">
        <v>288</v>
      </c>
      <c r="L43" s="183">
        <v>51</v>
      </c>
      <c r="M43" s="185">
        <v>49</v>
      </c>
      <c r="N43" s="293">
        <v>96.078431372549019</v>
      </c>
      <c r="O43" s="185">
        <v>2</v>
      </c>
      <c r="P43" s="293">
        <v>3.9215686274509802</v>
      </c>
    </row>
    <row r="44" spans="2:16" ht="24">
      <c r="B44" s="182" t="s">
        <v>289</v>
      </c>
      <c r="C44" s="183">
        <v>25</v>
      </c>
      <c r="D44" s="184">
        <v>0.99166997223324083</v>
      </c>
      <c r="E44" s="185">
        <v>25</v>
      </c>
      <c r="F44" s="185">
        <v>0</v>
      </c>
      <c r="G44" s="185">
        <v>0</v>
      </c>
      <c r="H44" s="185">
        <v>0</v>
      </c>
      <c r="I44" s="81"/>
      <c r="K44" s="182" t="s">
        <v>289</v>
      </c>
      <c r="L44" s="183">
        <v>25</v>
      </c>
      <c r="M44" s="185">
        <v>25</v>
      </c>
      <c r="N44" s="293">
        <v>100</v>
      </c>
      <c r="O44" s="185">
        <v>0</v>
      </c>
      <c r="P44" s="293">
        <v>0</v>
      </c>
    </row>
    <row r="45" spans="2:16" ht="36">
      <c r="B45" s="182" t="s">
        <v>290</v>
      </c>
      <c r="C45" s="183">
        <v>49</v>
      </c>
      <c r="D45" s="184">
        <v>1.9436731455771521</v>
      </c>
      <c r="E45" s="185">
        <v>49</v>
      </c>
      <c r="F45" s="185">
        <v>0</v>
      </c>
      <c r="G45" s="185">
        <v>0</v>
      </c>
      <c r="H45" s="185">
        <v>0</v>
      </c>
      <c r="I45" s="81"/>
      <c r="K45" s="182" t="s">
        <v>290</v>
      </c>
      <c r="L45" s="183">
        <v>49</v>
      </c>
      <c r="M45" s="185">
        <v>49</v>
      </c>
      <c r="N45" s="293">
        <v>100</v>
      </c>
      <c r="O45" s="185">
        <v>0</v>
      </c>
      <c r="P45" s="293">
        <v>0</v>
      </c>
    </row>
    <row r="46" spans="2:16">
      <c r="B46" s="182" t="s">
        <v>291</v>
      </c>
      <c r="C46" s="183">
        <v>41</v>
      </c>
      <c r="D46" s="184">
        <v>1.6263387544625147</v>
      </c>
      <c r="E46" s="185">
        <v>40</v>
      </c>
      <c r="F46" s="185">
        <v>1</v>
      </c>
      <c r="G46" s="185">
        <v>0</v>
      </c>
      <c r="H46" s="185">
        <v>0</v>
      </c>
      <c r="I46" s="81"/>
      <c r="K46" s="182" t="s">
        <v>291</v>
      </c>
      <c r="L46" s="183">
        <v>41</v>
      </c>
      <c r="M46" s="185">
        <v>40</v>
      </c>
      <c r="N46" s="293">
        <v>97.560975609756099</v>
      </c>
      <c r="O46" s="185">
        <v>1</v>
      </c>
      <c r="P46" s="293">
        <v>2.4390243902439024</v>
      </c>
    </row>
    <row r="47" spans="2:16" ht="24">
      <c r="B47" s="182" t="s">
        <v>292</v>
      </c>
      <c r="C47" s="183">
        <v>28</v>
      </c>
      <c r="D47" s="184">
        <v>1.1106703689012296</v>
      </c>
      <c r="E47" s="185">
        <v>28</v>
      </c>
      <c r="F47" s="185">
        <v>0</v>
      </c>
      <c r="G47" s="185">
        <v>0</v>
      </c>
      <c r="H47" s="185">
        <v>0</v>
      </c>
      <c r="I47" s="81"/>
      <c r="K47" s="182" t="s">
        <v>292</v>
      </c>
      <c r="L47" s="183">
        <v>28</v>
      </c>
      <c r="M47" s="185">
        <v>28</v>
      </c>
      <c r="N47" s="293">
        <v>100</v>
      </c>
      <c r="O47" s="185">
        <v>0</v>
      </c>
      <c r="P47" s="293">
        <v>0</v>
      </c>
    </row>
    <row r="48" spans="2:16" ht="24">
      <c r="B48" s="182" t="s">
        <v>293</v>
      </c>
      <c r="C48" s="183">
        <v>14</v>
      </c>
      <c r="D48" s="184">
        <v>0.5553351844506148</v>
      </c>
      <c r="E48" s="185">
        <v>14</v>
      </c>
      <c r="F48" s="185">
        <v>0</v>
      </c>
      <c r="G48" s="185">
        <v>0</v>
      </c>
      <c r="H48" s="185">
        <v>0</v>
      </c>
      <c r="I48" s="81"/>
      <c r="K48" s="182" t="s">
        <v>293</v>
      </c>
      <c r="L48" s="183">
        <v>14</v>
      </c>
      <c r="M48" s="185">
        <v>12</v>
      </c>
      <c r="N48" s="293">
        <v>85.714285714285708</v>
      </c>
      <c r="O48" s="185">
        <v>2</v>
      </c>
      <c r="P48" s="293">
        <v>14.285714285714285</v>
      </c>
    </row>
    <row r="49" spans="2:16" ht="24">
      <c r="B49" s="182" t="s">
        <v>294</v>
      </c>
      <c r="C49" s="183">
        <v>154</v>
      </c>
      <c r="D49" s="184">
        <v>6.1086870289567639</v>
      </c>
      <c r="E49" s="185">
        <v>154</v>
      </c>
      <c r="F49" s="185">
        <v>0</v>
      </c>
      <c r="G49" s="185">
        <v>0</v>
      </c>
      <c r="H49" s="185">
        <v>0</v>
      </c>
      <c r="I49" s="81"/>
      <c r="K49" s="182" t="s">
        <v>294</v>
      </c>
      <c r="L49" s="183">
        <v>154</v>
      </c>
      <c r="M49" s="185">
        <v>88</v>
      </c>
      <c r="N49" s="293">
        <v>57.142857142857139</v>
      </c>
      <c r="O49" s="185">
        <v>66</v>
      </c>
      <c r="P49" s="293">
        <v>42.857142857142854</v>
      </c>
    </row>
    <row r="50" spans="2:16" ht="24">
      <c r="B50" s="182" t="s">
        <v>295</v>
      </c>
      <c r="C50" s="183">
        <v>39</v>
      </c>
      <c r="D50" s="184">
        <v>1.5470051566838556</v>
      </c>
      <c r="E50" s="185">
        <v>38</v>
      </c>
      <c r="F50" s="185">
        <v>1</v>
      </c>
      <c r="G50" s="185">
        <v>0</v>
      </c>
      <c r="H50" s="185">
        <v>0</v>
      </c>
      <c r="I50" s="81"/>
      <c r="K50" s="182" t="s">
        <v>295</v>
      </c>
      <c r="L50" s="183">
        <v>39</v>
      </c>
      <c r="M50" s="185">
        <v>34</v>
      </c>
      <c r="N50" s="293">
        <v>87.179487179487182</v>
      </c>
      <c r="O50" s="185">
        <v>5</v>
      </c>
      <c r="P50" s="293">
        <v>12.820512820512819</v>
      </c>
    </row>
    <row r="51" spans="2:16">
      <c r="B51" s="182" t="s">
        <v>296</v>
      </c>
      <c r="C51" s="183">
        <v>45</v>
      </c>
      <c r="D51" s="184">
        <v>1.7850059500198336</v>
      </c>
      <c r="E51" s="185">
        <v>45</v>
      </c>
      <c r="F51" s="185">
        <v>0</v>
      </c>
      <c r="G51" s="185">
        <v>0</v>
      </c>
      <c r="H51" s="185">
        <v>0</v>
      </c>
      <c r="I51" s="81"/>
      <c r="K51" s="182" t="s">
        <v>296</v>
      </c>
      <c r="L51" s="183">
        <v>45</v>
      </c>
      <c r="M51" s="185">
        <v>31</v>
      </c>
      <c r="N51" s="293">
        <v>68.888888888888886</v>
      </c>
      <c r="O51" s="185">
        <v>14</v>
      </c>
      <c r="P51" s="293">
        <v>31.111111111111111</v>
      </c>
    </row>
    <row r="52" spans="2:16">
      <c r="B52" s="182" t="s">
        <v>297</v>
      </c>
      <c r="C52" s="183">
        <v>10</v>
      </c>
      <c r="D52" s="184">
        <v>0.39666798889329624</v>
      </c>
      <c r="E52" s="185">
        <v>10</v>
      </c>
      <c r="F52" s="185">
        <v>0</v>
      </c>
      <c r="G52" s="185">
        <v>0</v>
      </c>
      <c r="H52" s="185">
        <v>0</v>
      </c>
      <c r="I52" s="81"/>
      <c r="K52" s="182" t="s">
        <v>297</v>
      </c>
      <c r="L52" s="183">
        <v>10</v>
      </c>
      <c r="M52" s="185">
        <v>9</v>
      </c>
      <c r="N52" s="293">
        <v>90</v>
      </c>
      <c r="O52" s="185">
        <v>1</v>
      </c>
      <c r="P52" s="293">
        <v>10</v>
      </c>
    </row>
    <row r="53" spans="2:16" ht="36">
      <c r="B53" s="182" t="s">
        <v>298</v>
      </c>
      <c r="C53" s="183">
        <v>30</v>
      </c>
      <c r="D53" s="184">
        <v>1.1900039666798889</v>
      </c>
      <c r="E53" s="185">
        <v>30</v>
      </c>
      <c r="F53" s="185">
        <v>0</v>
      </c>
      <c r="G53" s="185">
        <v>0</v>
      </c>
      <c r="H53" s="185">
        <v>0</v>
      </c>
      <c r="I53" s="81"/>
      <c r="K53" s="182" t="s">
        <v>298</v>
      </c>
      <c r="L53" s="183">
        <v>30</v>
      </c>
      <c r="M53" s="185">
        <v>28</v>
      </c>
      <c r="N53" s="293">
        <v>93.333333333333329</v>
      </c>
      <c r="O53" s="185">
        <v>2</v>
      </c>
      <c r="P53" s="293">
        <v>6.666666666666667</v>
      </c>
    </row>
    <row r="54" spans="2:16" ht="24">
      <c r="B54" s="182" t="s">
        <v>299</v>
      </c>
      <c r="C54" s="183">
        <v>70</v>
      </c>
      <c r="D54" s="184">
        <v>2.7766759222530744</v>
      </c>
      <c r="E54" s="185">
        <v>70</v>
      </c>
      <c r="F54" s="185">
        <v>0</v>
      </c>
      <c r="G54" s="185">
        <v>0</v>
      </c>
      <c r="H54" s="185">
        <v>0</v>
      </c>
      <c r="I54" s="81"/>
      <c r="K54" s="182" t="s">
        <v>299</v>
      </c>
      <c r="L54" s="183">
        <v>70</v>
      </c>
      <c r="M54" s="185">
        <v>66</v>
      </c>
      <c r="N54" s="293">
        <v>94.285714285714278</v>
      </c>
      <c r="O54" s="185">
        <v>4</v>
      </c>
      <c r="P54" s="293">
        <v>5.7142857142857144</v>
      </c>
    </row>
    <row r="55" spans="2:16">
      <c r="B55" s="182" t="s">
        <v>300</v>
      </c>
      <c r="C55" s="183">
        <v>11</v>
      </c>
      <c r="D55" s="184">
        <v>0.43633478778262597</v>
      </c>
      <c r="E55" s="185">
        <v>11</v>
      </c>
      <c r="F55" s="185">
        <v>0</v>
      </c>
      <c r="G55" s="185">
        <v>0</v>
      </c>
      <c r="H55" s="185">
        <v>0</v>
      </c>
      <c r="I55" s="81"/>
      <c r="K55" s="182" t="s">
        <v>300</v>
      </c>
      <c r="L55" s="183">
        <v>11</v>
      </c>
      <c r="M55" s="185">
        <v>4</v>
      </c>
      <c r="N55" s="293">
        <v>36.363636363636367</v>
      </c>
      <c r="O55" s="185">
        <v>7</v>
      </c>
      <c r="P55" s="293">
        <v>63.636363636363633</v>
      </c>
    </row>
    <row r="56" spans="2:16">
      <c r="B56" s="182" t="s">
        <v>301</v>
      </c>
      <c r="C56" s="183">
        <v>112</v>
      </c>
      <c r="D56" s="184">
        <v>4.4426814756049184</v>
      </c>
      <c r="E56" s="185">
        <v>111</v>
      </c>
      <c r="F56" s="185">
        <v>1</v>
      </c>
      <c r="G56" s="185">
        <v>0</v>
      </c>
      <c r="H56" s="185">
        <v>0</v>
      </c>
      <c r="I56" s="81"/>
      <c r="K56" s="182" t="s">
        <v>301</v>
      </c>
      <c r="L56" s="183">
        <v>112</v>
      </c>
      <c r="M56" s="185">
        <v>28</v>
      </c>
      <c r="N56" s="293">
        <v>25</v>
      </c>
      <c r="O56" s="185">
        <v>84</v>
      </c>
      <c r="P56" s="293">
        <v>75</v>
      </c>
    </row>
    <row r="57" spans="2:16">
      <c r="B57" s="182" t="s">
        <v>302</v>
      </c>
      <c r="C57" s="183">
        <v>14</v>
      </c>
      <c r="D57" s="184">
        <v>0.5553351844506148</v>
      </c>
      <c r="E57" s="185">
        <v>14</v>
      </c>
      <c r="F57" s="185">
        <v>0</v>
      </c>
      <c r="G57" s="185">
        <v>0</v>
      </c>
      <c r="H57" s="185">
        <v>0</v>
      </c>
      <c r="I57" s="81"/>
      <c r="K57" s="182" t="s">
        <v>302</v>
      </c>
      <c r="L57" s="183">
        <v>14</v>
      </c>
      <c r="M57" s="185">
        <v>4</v>
      </c>
      <c r="N57" s="293">
        <v>28.571428571428569</v>
      </c>
      <c r="O57" s="185">
        <v>10</v>
      </c>
      <c r="P57" s="293">
        <v>71.428571428571431</v>
      </c>
    </row>
    <row r="58" spans="2:16" ht="24">
      <c r="B58" s="182" t="s">
        <v>303</v>
      </c>
      <c r="C58" s="183">
        <v>47</v>
      </c>
      <c r="D58" s="184">
        <v>1.8643395477984925</v>
      </c>
      <c r="E58" s="185">
        <v>46</v>
      </c>
      <c r="F58" s="185">
        <v>1</v>
      </c>
      <c r="G58" s="185">
        <v>0</v>
      </c>
      <c r="H58" s="185">
        <v>0</v>
      </c>
      <c r="I58" s="81"/>
      <c r="K58" s="182" t="s">
        <v>303</v>
      </c>
      <c r="L58" s="183">
        <v>47</v>
      </c>
      <c r="M58" s="185">
        <v>30</v>
      </c>
      <c r="N58" s="293">
        <v>63.829787234042556</v>
      </c>
      <c r="O58" s="185">
        <v>17</v>
      </c>
      <c r="P58" s="293">
        <v>36.170212765957451</v>
      </c>
    </row>
    <row r="59" spans="2:16">
      <c r="B59" s="182" t="s">
        <v>304</v>
      </c>
      <c r="C59" s="183">
        <v>489</v>
      </c>
      <c r="D59" s="184">
        <v>19.39706465688219</v>
      </c>
      <c r="E59" s="185">
        <v>479</v>
      </c>
      <c r="F59" s="185">
        <v>7</v>
      </c>
      <c r="G59" s="185">
        <v>0</v>
      </c>
      <c r="H59" s="185">
        <v>3</v>
      </c>
      <c r="I59" s="81"/>
      <c r="K59" s="182" t="s">
        <v>304</v>
      </c>
      <c r="L59" s="183">
        <v>489</v>
      </c>
      <c r="M59" s="185">
        <v>262</v>
      </c>
      <c r="N59" s="293">
        <v>53.578732106339466</v>
      </c>
      <c r="O59" s="185">
        <v>227</v>
      </c>
      <c r="P59" s="293">
        <v>46.421267893660534</v>
      </c>
    </row>
    <row r="60" spans="2:16">
      <c r="B60" s="182" t="s">
        <v>305</v>
      </c>
      <c r="C60" s="183">
        <v>13</v>
      </c>
      <c r="D60" s="184">
        <v>0.51566838556128514</v>
      </c>
      <c r="E60" s="185">
        <v>13</v>
      </c>
      <c r="F60" s="185">
        <v>0</v>
      </c>
      <c r="G60" s="185">
        <v>0</v>
      </c>
      <c r="H60" s="185">
        <v>0</v>
      </c>
      <c r="I60" s="81"/>
      <c r="K60" s="182" t="s">
        <v>305</v>
      </c>
      <c r="L60" s="183">
        <v>13</v>
      </c>
      <c r="M60" s="185">
        <v>12</v>
      </c>
      <c r="N60" s="293">
        <v>92.307692307692307</v>
      </c>
      <c r="O60" s="185">
        <v>1</v>
      </c>
      <c r="P60" s="293">
        <v>7.6923076923076925</v>
      </c>
    </row>
    <row r="61" spans="2:16">
      <c r="B61" s="182" t="s">
        <v>306</v>
      </c>
      <c r="C61" s="183">
        <v>170</v>
      </c>
      <c r="D61" s="184">
        <v>6.7433558111860377</v>
      </c>
      <c r="E61" s="185">
        <v>169</v>
      </c>
      <c r="F61" s="185">
        <v>1</v>
      </c>
      <c r="G61" s="185">
        <v>0</v>
      </c>
      <c r="H61" s="185">
        <v>0</v>
      </c>
      <c r="I61" s="81"/>
      <c r="K61" s="182" t="s">
        <v>306</v>
      </c>
      <c r="L61" s="183">
        <v>170</v>
      </c>
      <c r="M61" s="185">
        <v>77</v>
      </c>
      <c r="N61" s="293">
        <v>45.294117647058826</v>
      </c>
      <c r="O61" s="185">
        <v>93</v>
      </c>
      <c r="P61" s="293">
        <v>54.705882352941181</v>
      </c>
    </row>
    <row r="62" spans="2:16">
      <c r="B62" s="182" t="s">
        <v>307</v>
      </c>
      <c r="C62" s="183">
        <v>63</v>
      </c>
      <c r="D62" s="184">
        <v>2.4990083300277668</v>
      </c>
      <c r="E62" s="185">
        <v>63</v>
      </c>
      <c r="F62" s="185">
        <v>0</v>
      </c>
      <c r="G62" s="185">
        <v>0</v>
      </c>
      <c r="H62" s="185">
        <v>0</v>
      </c>
      <c r="I62" s="81"/>
      <c r="K62" s="182" t="s">
        <v>307</v>
      </c>
      <c r="L62" s="183">
        <v>63</v>
      </c>
      <c r="M62" s="185">
        <v>55</v>
      </c>
      <c r="N62" s="293">
        <v>87.301587301587304</v>
      </c>
      <c r="O62" s="185">
        <v>8</v>
      </c>
      <c r="P62" s="293">
        <v>12.698412698412698</v>
      </c>
    </row>
    <row r="63" spans="2:16">
      <c r="B63" s="263" t="s">
        <v>25</v>
      </c>
      <c r="C63" s="261">
        <v>2521</v>
      </c>
      <c r="D63" s="262">
        <v>100</v>
      </c>
      <c r="E63" s="261">
        <v>2492</v>
      </c>
      <c r="F63" s="261">
        <v>22</v>
      </c>
      <c r="G63" s="261">
        <v>0</v>
      </c>
      <c r="H63" s="261">
        <v>7</v>
      </c>
      <c r="I63" s="81"/>
      <c r="K63" s="263" t="s">
        <v>25</v>
      </c>
      <c r="L63" s="261">
        <v>2521</v>
      </c>
      <c r="M63" s="261">
        <v>1316</v>
      </c>
      <c r="N63" s="294">
        <v>52.2015073383578</v>
      </c>
      <c r="O63" s="261">
        <v>1205</v>
      </c>
      <c r="P63" s="294">
        <v>47.798492661642207</v>
      </c>
    </row>
  </sheetData>
  <mergeCells count="2">
    <mergeCell ref="B2:H2"/>
    <mergeCell ref="K2:P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B2" sqref="B2:I2"/>
    </sheetView>
  </sheetViews>
  <sheetFormatPr baseColWidth="10" defaultColWidth="9.140625" defaultRowHeight="15"/>
  <cols>
    <col min="1" max="1" width="11.140625" customWidth="1"/>
    <col min="2" max="2" width="13.28515625" customWidth="1"/>
    <col min="3" max="3" width="26.7109375" customWidth="1"/>
    <col min="4" max="4" width="9.42578125" bestFit="1" customWidth="1"/>
  </cols>
  <sheetData>
    <row r="2" spans="1:10">
      <c r="B2" s="330" t="s">
        <v>606</v>
      </c>
      <c r="C2" s="330"/>
      <c r="D2" s="330"/>
      <c r="E2" s="330"/>
      <c r="F2" s="330"/>
      <c r="G2" s="330"/>
      <c r="H2" s="330"/>
      <c r="I2" s="331"/>
    </row>
    <row r="3" spans="1:10" ht="26.25" customHeight="1">
      <c r="A3" s="92"/>
      <c r="B3" s="328"/>
      <c r="C3" s="329"/>
      <c r="D3" s="84" t="s">
        <v>26</v>
      </c>
      <c r="E3" s="91" t="s">
        <v>10</v>
      </c>
      <c r="F3" s="84" t="s">
        <v>0</v>
      </c>
      <c r="G3" s="84" t="s">
        <v>1</v>
      </c>
      <c r="H3" s="84" t="s">
        <v>241</v>
      </c>
      <c r="I3" s="90" t="s">
        <v>2</v>
      </c>
    </row>
    <row r="4" spans="1:10">
      <c r="B4" s="327" t="s">
        <v>27</v>
      </c>
      <c r="C4" s="327"/>
      <c r="D4" s="204">
        <v>2004</v>
      </c>
      <c r="E4" s="29">
        <v>79.492264974216582</v>
      </c>
      <c r="F4" s="295">
        <v>1985</v>
      </c>
      <c r="G4" s="296">
        <v>16</v>
      </c>
      <c r="H4" s="297">
        <v>0</v>
      </c>
      <c r="I4" s="297">
        <v>3</v>
      </c>
      <c r="J4" s="81"/>
    </row>
    <row r="5" spans="1:10">
      <c r="B5" s="332" t="s">
        <v>28</v>
      </c>
      <c r="C5" s="205" t="s">
        <v>33</v>
      </c>
      <c r="D5" s="204">
        <v>15</v>
      </c>
      <c r="E5" s="29">
        <v>0.59500198333994447</v>
      </c>
      <c r="F5" s="41">
        <v>15</v>
      </c>
      <c r="G5" s="39">
        <v>0</v>
      </c>
      <c r="H5" s="89">
        <v>0</v>
      </c>
      <c r="I5" s="89">
        <v>0</v>
      </c>
      <c r="J5" s="81"/>
    </row>
    <row r="6" spans="1:10">
      <c r="B6" s="333"/>
      <c r="C6" s="205" t="s">
        <v>308</v>
      </c>
      <c r="D6" s="298">
        <v>35</v>
      </c>
      <c r="E6" s="29">
        <v>1.3883379611265372</v>
      </c>
      <c r="F6" s="158">
        <v>33</v>
      </c>
      <c r="G6" s="158">
        <v>0</v>
      </c>
      <c r="H6" s="158">
        <v>0</v>
      </c>
      <c r="I6" s="89">
        <v>2</v>
      </c>
      <c r="J6" s="81"/>
    </row>
    <row r="7" spans="1:10">
      <c r="B7" s="333"/>
      <c r="C7" s="205" t="s">
        <v>29</v>
      </c>
      <c r="D7" s="298">
        <v>270</v>
      </c>
      <c r="E7" s="29">
        <v>10.710035700119001</v>
      </c>
      <c r="F7" s="158">
        <v>266</v>
      </c>
      <c r="G7" s="158">
        <v>3</v>
      </c>
      <c r="H7" s="89">
        <v>0</v>
      </c>
      <c r="I7" s="89">
        <v>1</v>
      </c>
      <c r="J7" s="81"/>
    </row>
    <row r="8" spans="1:10">
      <c r="B8" s="333"/>
      <c r="C8" s="264" t="s">
        <v>31</v>
      </c>
      <c r="D8" s="298">
        <v>179</v>
      </c>
      <c r="E8" s="29">
        <v>7.1003570011900035</v>
      </c>
      <c r="F8" s="158">
        <v>175</v>
      </c>
      <c r="G8" s="158">
        <v>3</v>
      </c>
      <c r="H8" s="89">
        <v>0</v>
      </c>
      <c r="I8" s="89">
        <v>1</v>
      </c>
      <c r="J8" s="81"/>
    </row>
    <row r="9" spans="1:10">
      <c r="B9" s="333"/>
      <c r="C9" s="264" t="s">
        <v>30</v>
      </c>
      <c r="D9" s="298">
        <v>11</v>
      </c>
      <c r="E9" s="29">
        <v>0.43633478778262597</v>
      </c>
      <c r="F9" s="158">
        <v>11</v>
      </c>
      <c r="G9" s="158">
        <v>0</v>
      </c>
      <c r="H9" s="89">
        <v>0</v>
      </c>
      <c r="I9" s="89">
        <v>0</v>
      </c>
      <c r="J9" s="81"/>
    </row>
    <row r="10" spans="1:10">
      <c r="B10" s="333"/>
      <c r="C10" s="264" t="s">
        <v>500</v>
      </c>
      <c r="D10" s="298">
        <v>2</v>
      </c>
      <c r="E10" s="29">
        <v>7.9333597778659268E-2</v>
      </c>
      <c r="F10" s="158">
        <v>2</v>
      </c>
      <c r="G10" s="158">
        <v>0</v>
      </c>
      <c r="H10" s="89">
        <v>0</v>
      </c>
      <c r="I10" s="89">
        <v>0</v>
      </c>
      <c r="J10" s="81"/>
    </row>
    <row r="11" spans="1:10">
      <c r="B11" s="333"/>
      <c r="C11" s="205" t="s">
        <v>32</v>
      </c>
      <c r="D11" s="298">
        <v>5</v>
      </c>
      <c r="E11" s="29">
        <v>0.19833399444664812</v>
      </c>
      <c r="F11" s="206">
        <v>5</v>
      </c>
      <c r="G11" s="206">
        <v>0</v>
      </c>
      <c r="H11" s="89">
        <v>0</v>
      </c>
      <c r="I11" s="89">
        <v>0</v>
      </c>
      <c r="J11" s="81"/>
    </row>
    <row r="12" spans="1:10" s="31" customFormat="1">
      <c r="B12" s="327" t="s">
        <v>34</v>
      </c>
      <c r="C12" s="327"/>
      <c r="D12" s="207">
        <v>517</v>
      </c>
      <c r="E12" s="29">
        <v>20.507735025783418</v>
      </c>
      <c r="F12" s="207">
        <v>507</v>
      </c>
      <c r="G12" s="207">
        <v>6</v>
      </c>
      <c r="H12" s="207">
        <v>0</v>
      </c>
      <c r="I12" s="159">
        <v>4</v>
      </c>
      <c r="J12" s="81"/>
    </row>
    <row r="13" spans="1:10" s="31" customFormat="1">
      <c r="B13" s="325" t="s">
        <v>25</v>
      </c>
      <c r="C13" s="326"/>
      <c r="D13" s="204">
        <v>2521</v>
      </c>
      <c r="E13" s="29">
        <v>100</v>
      </c>
      <c r="F13" s="204">
        <v>2492</v>
      </c>
      <c r="G13" s="204">
        <v>22</v>
      </c>
      <c r="H13" s="204">
        <v>0</v>
      </c>
      <c r="I13" s="159">
        <v>7</v>
      </c>
      <c r="J13" s="81"/>
    </row>
    <row r="14" spans="1:10">
      <c r="D14" s="81"/>
      <c r="E14" s="81"/>
      <c r="F14" s="81"/>
      <c r="G14" s="81"/>
      <c r="H14" s="81"/>
      <c r="I14" s="81"/>
      <c r="J14" s="81"/>
    </row>
    <row r="15" spans="1:10">
      <c r="D15" s="81"/>
      <c r="E15" s="81"/>
      <c r="F15" s="81"/>
      <c r="G15" s="81"/>
      <c r="H15" s="81"/>
      <c r="I15" s="81"/>
    </row>
    <row r="16" spans="1:10" hidden="1"/>
    <row r="17" spans="4:9" s="36" customFormat="1">
      <c r="D17" s="37"/>
      <c r="E17" s="37"/>
      <c r="F17" s="37"/>
      <c r="G17" s="37"/>
      <c r="H17" s="37"/>
      <c r="I17" s="37"/>
    </row>
    <row r="18" spans="4:9" s="36" customFormat="1">
      <c r="D18" s="37"/>
      <c r="E18" s="37"/>
      <c r="F18" s="37"/>
      <c r="G18" s="37"/>
      <c r="H18" s="37"/>
    </row>
    <row r="19" spans="4:9" s="36" customFormat="1"/>
  </sheetData>
  <mergeCells count="6">
    <mergeCell ref="B13:C13"/>
    <mergeCell ref="B12:C12"/>
    <mergeCell ref="B4:C4"/>
    <mergeCell ref="B3:C3"/>
    <mergeCell ref="B2:I2"/>
    <mergeCell ref="B5:B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B1" workbookViewId="0">
      <selection activeCell="B2" sqref="B2:H2"/>
    </sheetView>
  </sheetViews>
  <sheetFormatPr baseColWidth="10" defaultRowHeight="15"/>
  <cols>
    <col min="2" max="2" width="30.42578125" customWidth="1"/>
    <col min="3" max="8" width="11.42578125" style="81"/>
  </cols>
  <sheetData>
    <row r="1" spans="1:9">
      <c r="B1" s="38"/>
      <c r="C1" s="94"/>
      <c r="D1" s="94"/>
      <c r="E1" s="94"/>
      <c r="F1" s="94"/>
      <c r="G1" s="94"/>
      <c r="H1" s="94"/>
    </row>
    <row r="2" spans="1:9" ht="40.5" customHeight="1">
      <c r="B2" s="334" t="s">
        <v>584</v>
      </c>
      <c r="C2" s="321"/>
      <c r="D2" s="321"/>
      <c r="E2" s="321"/>
      <c r="F2" s="321"/>
      <c r="G2" s="321"/>
      <c r="H2" s="329"/>
    </row>
    <row r="3" spans="1:9">
      <c r="A3" s="61"/>
      <c r="B3" s="93" t="s">
        <v>50</v>
      </c>
      <c r="C3" s="95" t="s">
        <v>7</v>
      </c>
      <c r="D3" s="229" t="s">
        <v>10</v>
      </c>
      <c r="E3" s="96" t="s">
        <v>0</v>
      </c>
      <c r="F3" s="96" t="s">
        <v>1</v>
      </c>
      <c r="G3" s="144" t="s">
        <v>241</v>
      </c>
      <c r="H3" s="98" t="s">
        <v>2</v>
      </c>
    </row>
    <row r="4" spans="1:9" ht="15.75" customHeight="1">
      <c r="B4" s="208" t="s">
        <v>233</v>
      </c>
      <c r="C4" s="40">
        <v>3</v>
      </c>
      <c r="D4" s="299">
        <v>0.11900039666798889</v>
      </c>
      <c r="E4" s="41">
        <v>3</v>
      </c>
      <c r="F4" s="41">
        <v>0</v>
      </c>
      <c r="G4" s="41">
        <v>0</v>
      </c>
      <c r="H4" s="209">
        <v>0</v>
      </c>
      <c r="I4" s="81"/>
    </row>
    <row r="5" spans="1:9">
      <c r="B5" s="208" t="s">
        <v>501</v>
      </c>
      <c r="C5" s="40">
        <v>1</v>
      </c>
      <c r="D5" s="299">
        <v>3.9666798889329634E-2</v>
      </c>
      <c r="E5" s="41">
        <v>1</v>
      </c>
      <c r="F5" s="41">
        <v>0</v>
      </c>
      <c r="G5" s="41">
        <v>0</v>
      </c>
      <c r="H5" s="209">
        <v>0</v>
      </c>
      <c r="I5" s="81"/>
    </row>
    <row r="6" spans="1:9">
      <c r="B6" s="208" t="s">
        <v>35</v>
      </c>
      <c r="C6" s="40">
        <v>2</v>
      </c>
      <c r="D6" s="299">
        <v>7.9333597778659268E-2</v>
      </c>
      <c r="E6" s="41">
        <v>2</v>
      </c>
      <c r="F6" s="41">
        <v>0</v>
      </c>
      <c r="G6" s="41">
        <v>0</v>
      </c>
      <c r="H6" s="209">
        <v>0</v>
      </c>
      <c r="I6" s="81"/>
    </row>
    <row r="7" spans="1:9">
      <c r="B7" s="208" t="s">
        <v>36</v>
      </c>
      <c r="C7" s="40">
        <v>34</v>
      </c>
      <c r="D7" s="299">
        <v>1.3486711622372074</v>
      </c>
      <c r="E7" s="41">
        <v>34</v>
      </c>
      <c r="F7" s="41">
        <v>0</v>
      </c>
      <c r="G7" s="41">
        <v>0</v>
      </c>
      <c r="H7" s="209">
        <v>0</v>
      </c>
      <c r="I7" s="81"/>
    </row>
    <row r="8" spans="1:9">
      <c r="B8" s="208" t="s">
        <v>209</v>
      </c>
      <c r="C8" s="40">
        <v>2</v>
      </c>
      <c r="D8" s="299">
        <v>7.9333597778659268E-2</v>
      </c>
      <c r="E8" s="41">
        <v>2</v>
      </c>
      <c r="F8" s="41">
        <v>0</v>
      </c>
      <c r="G8" s="41">
        <v>0</v>
      </c>
      <c r="H8" s="209">
        <v>0</v>
      </c>
      <c r="I8" s="81"/>
    </row>
    <row r="9" spans="1:9">
      <c r="B9" s="208" t="s">
        <v>37</v>
      </c>
      <c r="C9" s="40">
        <v>3</v>
      </c>
      <c r="D9" s="299">
        <v>0.11900039666798889</v>
      </c>
      <c r="E9" s="41">
        <v>3</v>
      </c>
      <c r="F9" s="41">
        <v>0</v>
      </c>
      <c r="G9" s="41">
        <v>0</v>
      </c>
      <c r="H9" s="209">
        <v>0</v>
      </c>
      <c r="I9" s="81"/>
    </row>
    <row r="10" spans="1:9">
      <c r="B10" s="208" t="s">
        <v>38</v>
      </c>
      <c r="C10" s="40">
        <v>18</v>
      </c>
      <c r="D10" s="299">
        <v>0.71400238000793337</v>
      </c>
      <c r="E10" s="41">
        <v>18</v>
      </c>
      <c r="F10" s="41">
        <v>0</v>
      </c>
      <c r="G10" s="41">
        <v>0</v>
      </c>
      <c r="H10" s="209">
        <v>0</v>
      </c>
      <c r="I10" s="81"/>
    </row>
    <row r="11" spans="1:9">
      <c r="B11" s="208" t="s">
        <v>234</v>
      </c>
      <c r="C11" s="40">
        <v>3</v>
      </c>
      <c r="D11" s="299">
        <v>0.11900039666798889</v>
      </c>
      <c r="E11" s="41">
        <v>3</v>
      </c>
      <c r="F11" s="41">
        <v>0</v>
      </c>
      <c r="G11" s="41">
        <v>0</v>
      </c>
      <c r="H11" s="209">
        <v>0</v>
      </c>
      <c r="I11" s="81"/>
    </row>
    <row r="12" spans="1:9">
      <c r="B12" s="208" t="s">
        <v>502</v>
      </c>
      <c r="C12" s="40">
        <v>1</v>
      </c>
      <c r="D12" s="299">
        <v>3.9666798889329634E-2</v>
      </c>
      <c r="E12" s="41">
        <v>1</v>
      </c>
      <c r="F12" s="41">
        <v>0</v>
      </c>
      <c r="G12" s="41">
        <v>0</v>
      </c>
      <c r="H12" s="209">
        <v>0</v>
      </c>
      <c r="I12" s="81"/>
    </row>
    <row r="13" spans="1:9">
      <c r="B13" s="208" t="s">
        <v>39</v>
      </c>
      <c r="C13" s="40">
        <v>88</v>
      </c>
      <c r="D13" s="299">
        <v>3.4906783022610077</v>
      </c>
      <c r="E13" s="41">
        <v>85</v>
      </c>
      <c r="F13" s="41">
        <v>2</v>
      </c>
      <c r="G13" s="41">
        <v>0</v>
      </c>
      <c r="H13" s="209">
        <v>1</v>
      </c>
      <c r="I13" s="81"/>
    </row>
    <row r="14" spans="1:9">
      <c r="B14" s="208" t="s">
        <v>465</v>
      </c>
      <c r="C14" s="40">
        <v>4</v>
      </c>
      <c r="D14" s="299">
        <v>0.15866719555731854</v>
      </c>
      <c r="E14" s="41">
        <v>4</v>
      </c>
      <c r="F14" s="41">
        <v>0</v>
      </c>
      <c r="G14" s="41">
        <v>0</v>
      </c>
      <c r="H14" s="209">
        <v>0</v>
      </c>
      <c r="I14" s="81"/>
    </row>
    <row r="15" spans="1:9">
      <c r="B15" s="208" t="s">
        <v>309</v>
      </c>
      <c r="C15" s="40">
        <v>3</v>
      </c>
      <c r="D15" s="299">
        <v>0.11900039666798889</v>
      </c>
      <c r="E15" s="41">
        <v>3</v>
      </c>
      <c r="F15" s="41">
        <v>0</v>
      </c>
      <c r="G15" s="41">
        <v>0</v>
      </c>
      <c r="H15" s="209">
        <v>0</v>
      </c>
      <c r="I15" s="81"/>
    </row>
    <row r="16" spans="1:9">
      <c r="B16" s="208" t="s">
        <v>466</v>
      </c>
      <c r="C16" s="40">
        <v>1</v>
      </c>
      <c r="D16" s="299">
        <v>3.9666798889329634E-2</v>
      </c>
      <c r="E16" s="41">
        <v>1</v>
      </c>
      <c r="F16" s="41">
        <v>0</v>
      </c>
      <c r="G16" s="41">
        <v>0</v>
      </c>
      <c r="H16" s="209">
        <v>0</v>
      </c>
      <c r="I16" s="81"/>
    </row>
    <row r="17" spans="2:9">
      <c r="B17" s="208" t="s">
        <v>310</v>
      </c>
      <c r="C17" s="40">
        <v>5</v>
      </c>
      <c r="D17" s="299">
        <v>0.19833399444664812</v>
      </c>
      <c r="E17" s="41">
        <v>5</v>
      </c>
      <c r="F17" s="41">
        <v>0</v>
      </c>
      <c r="G17" s="41">
        <v>0</v>
      </c>
      <c r="H17" s="209">
        <v>0</v>
      </c>
      <c r="I17" s="81"/>
    </row>
    <row r="18" spans="2:9">
      <c r="B18" s="208" t="s">
        <v>503</v>
      </c>
      <c r="C18" s="40">
        <v>1</v>
      </c>
      <c r="D18" s="299">
        <v>3.9666798889329634E-2</v>
      </c>
      <c r="E18" s="41">
        <v>1</v>
      </c>
      <c r="F18" s="41">
        <v>0</v>
      </c>
      <c r="G18" s="41">
        <v>0</v>
      </c>
      <c r="H18" s="209">
        <v>0</v>
      </c>
      <c r="I18" s="81"/>
    </row>
    <row r="19" spans="2:9">
      <c r="B19" s="208" t="s">
        <v>311</v>
      </c>
      <c r="C19" s="40">
        <v>4</v>
      </c>
      <c r="D19" s="299">
        <v>0.15866719555731854</v>
      </c>
      <c r="E19" s="41">
        <v>4</v>
      </c>
      <c r="F19" s="41">
        <v>0</v>
      </c>
      <c r="G19" s="41">
        <v>0</v>
      </c>
      <c r="H19" s="209">
        <v>0</v>
      </c>
      <c r="I19" s="81"/>
    </row>
    <row r="20" spans="2:9">
      <c r="B20" s="208" t="s">
        <v>210</v>
      </c>
      <c r="C20" s="40">
        <v>3</v>
      </c>
      <c r="D20" s="299">
        <v>0.11900039666798889</v>
      </c>
      <c r="E20" s="41">
        <v>3</v>
      </c>
      <c r="F20" s="41">
        <v>0</v>
      </c>
      <c r="G20" s="41">
        <v>0</v>
      </c>
      <c r="H20" s="209">
        <v>0</v>
      </c>
      <c r="I20" s="81"/>
    </row>
    <row r="21" spans="2:9">
      <c r="B21" s="208" t="s">
        <v>467</v>
      </c>
      <c r="C21" s="40">
        <v>3</v>
      </c>
      <c r="D21" s="299">
        <v>0.11900039666798889</v>
      </c>
      <c r="E21" s="41">
        <v>3</v>
      </c>
      <c r="F21" s="41">
        <v>0</v>
      </c>
      <c r="G21" s="41">
        <v>0</v>
      </c>
      <c r="H21" s="209">
        <v>0</v>
      </c>
      <c r="I21" s="81"/>
    </row>
    <row r="22" spans="2:9">
      <c r="B22" s="208" t="s">
        <v>40</v>
      </c>
      <c r="C22" s="40">
        <v>2</v>
      </c>
      <c r="D22" s="299">
        <v>7.9333597778659268E-2</v>
      </c>
      <c r="E22" s="41">
        <v>2</v>
      </c>
      <c r="F22" s="41">
        <v>0</v>
      </c>
      <c r="G22" s="41">
        <v>0</v>
      </c>
      <c r="H22" s="209">
        <v>0</v>
      </c>
      <c r="I22" s="81"/>
    </row>
    <row r="23" spans="2:9">
      <c r="B23" s="208" t="s">
        <v>41</v>
      </c>
      <c r="C23" s="40">
        <v>3</v>
      </c>
      <c r="D23" s="299">
        <v>0.11900039666798889</v>
      </c>
      <c r="E23" s="41">
        <v>3</v>
      </c>
      <c r="F23" s="41">
        <v>0</v>
      </c>
      <c r="G23" s="41">
        <v>0</v>
      </c>
      <c r="H23" s="209">
        <v>0</v>
      </c>
      <c r="I23" s="81"/>
    </row>
    <row r="24" spans="2:9">
      <c r="B24" s="208" t="s">
        <v>42</v>
      </c>
      <c r="C24" s="40">
        <v>12</v>
      </c>
      <c r="D24" s="299">
        <v>0.47600158667195558</v>
      </c>
      <c r="E24" s="41">
        <v>12</v>
      </c>
      <c r="F24" s="41">
        <v>0</v>
      </c>
      <c r="G24" s="41">
        <v>0</v>
      </c>
      <c r="H24" s="209">
        <v>0</v>
      </c>
      <c r="I24" s="81"/>
    </row>
    <row r="25" spans="2:9">
      <c r="B25" s="208" t="s">
        <v>504</v>
      </c>
      <c r="C25" s="40">
        <v>2</v>
      </c>
      <c r="D25" s="299">
        <v>7.9333597778659268E-2</v>
      </c>
      <c r="E25" s="41">
        <v>2</v>
      </c>
      <c r="F25" s="41">
        <v>0</v>
      </c>
      <c r="G25" s="41">
        <v>0</v>
      </c>
      <c r="H25" s="209">
        <v>0</v>
      </c>
      <c r="I25" s="81"/>
    </row>
    <row r="26" spans="2:9">
      <c r="B26" s="208" t="s">
        <v>468</v>
      </c>
      <c r="C26" s="40">
        <v>1</v>
      </c>
      <c r="D26" s="299">
        <v>3.9666798889329634E-2</v>
      </c>
      <c r="E26" s="41">
        <v>1</v>
      </c>
      <c r="F26" s="41">
        <v>0</v>
      </c>
      <c r="G26" s="41">
        <v>0</v>
      </c>
      <c r="H26" s="209">
        <v>0</v>
      </c>
      <c r="I26" s="81"/>
    </row>
    <row r="27" spans="2:9">
      <c r="B27" s="208" t="s">
        <v>43</v>
      </c>
      <c r="C27" s="40">
        <v>228</v>
      </c>
      <c r="D27" s="299">
        <v>9.044030146767156</v>
      </c>
      <c r="E27" s="41">
        <v>224</v>
      </c>
      <c r="F27" s="41">
        <v>3</v>
      </c>
      <c r="G27" s="41">
        <v>0</v>
      </c>
      <c r="H27" s="209">
        <v>1</v>
      </c>
      <c r="I27" s="81"/>
    </row>
    <row r="28" spans="2:9">
      <c r="B28" s="208" t="s">
        <v>505</v>
      </c>
      <c r="C28" s="40">
        <v>1</v>
      </c>
      <c r="D28" s="299">
        <v>3.9666798889329634E-2</v>
      </c>
      <c r="E28" s="41">
        <v>1</v>
      </c>
      <c r="F28" s="41">
        <v>0</v>
      </c>
      <c r="G28" s="41">
        <v>0</v>
      </c>
      <c r="H28" s="209">
        <v>0</v>
      </c>
      <c r="I28" s="81"/>
    </row>
    <row r="29" spans="2:9">
      <c r="B29" s="208" t="s">
        <v>237</v>
      </c>
      <c r="C29" s="40">
        <v>5</v>
      </c>
      <c r="D29" s="299">
        <v>0.19833399444664812</v>
      </c>
      <c r="E29" s="41">
        <v>5</v>
      </c>
      <c r="F29" s="41">
        <v>0</v>
      </c>
      <c r="G29" s="41">
        <v>0</v>
      </c>
      <c r="H29" s="209">
        <v>0</v>
      </c>
      <c r="I29" s="81"/>
    </row>
    <row r="30" spans="2:9">
      <c r="B30" s="208" t="s">
        <v>312</v>
      </c>
      <c r="C30" s="40">
        <v>1</v>
      </c>
      <c r="D30" s="299">
        <v>3.9666798889329634E-2</v>
      </c>
      <c r="E30" s="41">
        <v>1</v>
      </c>
      <c r="F30" s="41">
        <v>0</v>
      </c>
      <c r="G30" s="41">
        <v>0</v>
      </c>
      <c r="H30" s="209">
        <v>0</v>
      </c>
      <c r="I30" s="81"/>
    </row>
    <row r="31" spans="2:9">
      <c r="B31" s="208" t="s">
        <v>506</v>
      </c>
      <c r="C31" s="40">
        <v>2</v>
      </c>
      <c r="D31" s="299">
        <v>7.9333597778659268E-2</v>
      </c>
      <c r="E31" s="41">
        <v>2</v>
      </c>
      <c r="F31" s="41">
        <v>0</v>
      </c>
      <c r="G31" s="41">
        <v>0</v>
      </c>
      <c r="H31" s="209">
        <v>0</v>
      </c>
      <c r="I31" s="81"/>
    </row>
    <row r="32" spans="2:9">
      <c r="B32" s="208" t="s">
        <v>44</v>
      </c>
      <c r="C32" s="40">
        <v>14</v>
      </c>
      <c r="D32" s="299">
        <v>0.5553351844506148</v>
      </c>
      <c r="E32" s="41">
        <v>14</v>
      </c>
      <c r="F32" s="41">
        <v>0</v>
      </c>
      <c r="G32" s="41">
        <v>0</v>
      </c>
      <c r="H32" s="209">
        <v>0</v>
      </c>
      <c r="I32" s="81"/>
    </row>
    <row r="33" spans="2:9">
      <c r="B33" s="208" t="s">
        <v>235</v>
      </c>
      <c r="C33" s="40">
        <v>6</v>
      </c>
      <c r="D33" s="299">
        <v>0.23800079333597779</v>
      </c>
      <c r="E33" s="41">
        <v>5</v>
      </c>
      <c r="F33" s="41">
        <v>1</v>
      </c>
      <c r="G33" s="41">
        <v>0</v>
      </c>
      <c r="H33" s="209">
        <v>0</v>
      </c>
      <c r="I33" s="81"/>
    </row>
    <row r="34" spans="2:9">
      <c r="B34" s="208" t="s">
        <v>45</v>
      </c>
      <c r="C34" s="40">
        <v>1</v>
      </c>
      <c r="D34" s="299">
        <v>3.9666798889329634E-2</v>
      </c>
      <c r="E34" s="41">
        <v>1</v>
      </c>
      <c r="F34" s="41">
        <v>0</v>
      </c>
      <c r="G34" s="41">
        <v>0</v>
      </c>
      <c r="H34" s="209">
        <v>0</v>
      </c>
      <c r="I34" s="81"/>
    </row>
    <row r="35" spans="2:9">
      <c r="B35" s="208" t="s">
        <v>229</v>
      </c>
      <c r="C35" s="40">
        <v>2</v>
      </c>
      <c r="D35" s="299">
        <v>7.9333597778659268E-2</v>
      </c>
      <c r="E35" s="41">
        <v>2</v>
      </c>
      <c r="F35" s="41">
        <v>0</v>
      </c>
      <c r="G35" s="41">
        <v>0</v>
      </c>
      <c r="H35" s="209">
        <v>0</v>
      </c>
      <c r="I35" s="81"/>
    </row>
    <row r="36" spans="2:9" s="31" customFormat="1">
      <c r="B36" s="210" t="s">
        <v>507</v>
      </c>
      <c r="C36" s="40">
        <v>2</v>
      </c>
      <c r="D36" s="299">
        <v>7.9333597778659268E-2</v>
      </c>
      <c r="E36" s="186">
        <v>2</v>
      </c>
      <c r="F36" s="186">
        <v>0</v>
      </c>
      <c r="G36" s="186">
        <v>0</v>
      </c>
      <c r="H36" s="217">
        <v>0</v>
      </c>
      <c r="I36" s="81"/>
    </row>
    <row r="37" spans="2:9">
      <c r="B37" s="250" t="s">
        <v>46</v>
      </c>
      <c r="C37" s="211">
        <v>13</v>
      </c>
      <c r="D37" s="300">
        <v>0.51566838556128514</v>
      </c>
      <c r="E37" s="209">
        <v>13</v>
      </c>
      <c r="F37" s="209">
        <v>0</v>
      </c>
      <c r="G37" s="209">
        <v>0</v>
      </c>
      <c r="H37" s="209">
        <v>0</v>
      </c>
      <c r="I37" s="81"/>
    </row>
    <row r="38" spans="2:9">
      <c r="B38" s="250" t="s">
        <v>508</v>
      </c>
      <c r="C38" s="211">
        <v>3</v>
      </c>
      <c r="D38" s="300">
        <v>0.11900039666798889</v>
      </c>
      <c r="E38" s="209">
        <v>3</v>
      </c>
      <c r="F38" s="209">
        <v>0</v>
      </c>
      <c r="G38" s="209">
        <v>0</v>
      </c>
      <c r="H38" s="209">
        <v>0</v>
      </c>
      <c r="I38" s="81"/>
    </row>
    <row r="39" spans="2:9">
      <c r="B39" s="250" t="s">
        <v>47</v>
      </c>
      <c r="C39" s="211">
        <v>10</v>
      </c>
      <c r="D39" s="300">
        <v>0.39666798889329624</v>
      </c>
      <c r="E39" s="209">
        <v>10</v>
      </c>
      <c r="F39" s="209">
        <v>0</v>
      </c>
      <c r="G39" s="209">
        <v>0</v>
      </c>
      <c r="H39" s="209">
        <v>0</v>
      </c>
      <c r="I39" s="81"/>
    </row>
    <row r="40" spans="2:9">
      <c r="B40" s="265" t="s">
        <v>48</v>
      </c>
      <c r="C40" s="212">
        <v>2004</v>
      </c>
      <c r="D40" s="301">
        <v>79.492264974216582</v>
      </c>
      <c r="E40" s="266">
        <v>1985</v>
      </c>
      <c r="F40" s="266">
        <v>16</v>
      </c>
      <c r="G40" s="266">
        <v>0</v>
      </c>
      <c r="H40" s="266">
        <v>3</v>
      </c>
      <c r="I40" s="81"/>
    </row>
    <row r="41" spans="2:9">
      <c r="B41" s="13" t="s">
        <v>49</v>
      </c>
      <c r="C41" s="97">
        <v>15</v>
      </c>
      <c r="D41" s="302">
        <v>0.59500198333994447</v>
      </c>
      <c r="E41" s="267">
        <v>13</v>
      </c>
      <c r="F41" s="267">
        <v>0</v>
      </c>
      <c r="G41" s="267">
        <v>0</v>
      </c>
      <c r="H41" s="267">
        <v>2</v>
      </c>
    </row>
    <row r="42" spans="2:9">
      <c r="B42" s="13" t="s">
        <v>469</v>
      </c>
      <c r="C42" s="97">
        <v>1</v>
      </c>
      <c r="D42" s="302">
        <v>3.9666798889329634E-2</v>
      </c>
      <c r="E42" s="216">
        <v>1</v>
      </c>
      <c r="F42" s="216">
        <v>0</v>
      </c>
      <c r="G42" s="216">
        <v>0</v>
      </c>
      <c r="H42" s="216">
        <v>0</v>
      </c>
    </row>
    <row r="43" spans="2:9">
      <c r="B43" s="13" t="s">
        <v>313</v>
      </c>
      <c r="C43" s="97">
        <v>14</v>
      </c>
      <c r="D43" s="302">
        <v>0.5553351844506148</v>
      </c>
      <c r="E43" s="216">
        <v>14</v>
      </c>
      <c r="F43" s="216">
        <v>0</v>
      </c>
      <c r="G43" s="216">
        <v>0</v>
      </c>
      <c r="H43" s="216">
        <v>0</v>
      </c>
    </row>
    <row r="44" spans="2:9">
      <c r="B44" s="15" t="s">
        <v>25</v>
      </c>
      <c r="C44" s="215">
        <v>2521</v>
      </c>
      <c r="D44" s="291">
        <v>100</v>
      </c>
      <c r="E44" s="215">
        <v>2492</v>
      </c>
      <c r="F44" s="215">
        <v>22</v>
      </c>
      <c r="G44" s="215">
        <v>0</v>
      </c>
      <c r="H44" s="215">
        <v>7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opLeftCell="A31" workbookViewId="0">
      <selection activeCell="B2" sqref="B2:H2"/>
    </sheetView>
  </sheetViews>
  <sheetFormatPr baseColWidth="10" defaultRowHeight="15"/>
  <cols>
    <col min="2" max="2" width="22.42578125" customWidth="1"/>
    <col min="3" max="8" width="11.42578125" style="81"/>
  </cols>
  <sheetData>
    <row r="2" spans="1:9" ht="15" customHeight="1">
      <c r="B2" s="335" t="s">
        <v>607</v>
      </c>
      <c r="C2" s="309"/>
      <c r="D2" s="309"/>
      <c r="E2" s="309"/>
      <c r="F2" s="309"/>
      <c r="G2" s="309"/>
      <c r="H2" s="319"/>
    </row>
    <row r="3" spans="1:9">
      <c r="A3" s="61"/>
      <c r="B3" s="3" t="s">
        <v>86</v>
      </c>
      <c r="C3" s="106" t="s">
        <v>7</v>
      </c>
      <c r="D3" s="106" t="s">
        <v>10</v>
      </c>
      <c r="E3" s="107" t="s">
        <v>0</v>
      </c>
      <c r="F3" s="107" t="s">
        <v>1</v>
      </c>
      <c r="G3" s="99" t="s">
        <v>241</v>
      </c>
      <c r="H3" s="170" t="s">
        <v>2</v>
      </c>
    </row>
    <row r="4" spans="1:9" ht="15.75" customHeight="1">
      <c r="B4" s="218" t="s">
        <v>51</v>
      </c>
      <c r="C4" s="79">
        <v>11</v>
      </c>
      <c r="D4" s="303">
        <v>0.43633478778262597</v>
      </c>
      <c r="E4" s="108">
        <v>11</v>
      </c>
      <c r="F4" s="108">
        <v>0</v>
      </c>
      <c r="G4" s="108">
        <v>0</v>
      </c>
      <c r="H4" s="209">
        <v>0</v>
      </c>
      <c r="I4" s="81"/>
    </row>
    <row r="5" spans="1:9">
      <c r="B5" s="218" t="s">
        <v>52</v>
      </c>
      <c r="C5" s="79">
        <v>17</v>
      </c>
      <c r="D5" s="303">
        <v>0.6743355811186037</v>
      </c>
      <c r="E5" s="108">
        <v>17</v>
      </c>
      <c r="F5" s="108">
        <v>0</v>
      </c>
      <c r="G5" s="108">
        <v>0</v>
      </c>
      <c r="H5" s="209">
        <v>0</v>
      </c>
      <c r="I5" s="81"/>
    </row>
    <row r="6" spans="1:9">
      <c r="B6" s="218" t="s">
        <v>53</v>
      </c>
      <c r="C6" s="79">
        <v>48</v>
      </c>
      <c r="D6" s="303">
        <v>1.9040063466878223</v>
      </c>
      <c r="E6" s="108">
        <v>47</v>
      </c>
      <c r="F6" s="108">
        <v>1</v>
      </c>
      <c r="G6" s="108">
        <v>0</v>
      </c>
      <c r="H6" s="209">
        <v>0</v>
      </c>
      <c r="I6" s="81"/>
    </row>
    <row r="7" spans="1:9">
      <c r="B7" s="218" t="s">
        <v>54</v>
      </c>
      <c r="C7" s="79">
        <v>50</v>
      </c>
      <c r="D7" s="303">
        <v>1.9833399444664817</v>
      </c>
      <c r="E7" s="108">
        <v>50</v>
      </c>
      <c r="F7" s="108">
        <v>0</v>
      </c>
      <c r="G7" s="108">
        <v>0</v>
      </c>
      <c r="H7" s="209">
        <v>0</v>
      </c>
      <c r="I7" s="81"/>
    </row>
    <row r="8" spans="1:9">
      <c r="B8" s="218" t="s">
        <v>55</v>
      </c>
      <c r="C8" s="79">
        <v>15</v>
      </c>
      <c r="D8" s="303">
        <v>0.59500198333994447</v>
      </c>
      <c r="E8" s="108">
        <v>14</v>
      </c>
      <c r="F8" s="108">
        <v>1</v>
      </c>
      <c r="G8" s="108">
        <v>0</v>
      </c>
      <c r="H8" s="209">
        <v>0</v>
      </c>
      <c r="I8" s="81"/>
    </row>
    <row r="9" spans="1:9">
      <c r="B9" s="218" t="s">
        <v>56</v>
      </c>
      <c r="C9" s="79">
        <v>134</v>
      </c>
      <c r="D9" s="303">
        <v>5.31535105117017</v>
      </c>
      <c r="E9" s="108">
        <v>134</v>
      </c>
      <c r="F9" s="108">
        <v>0</v>
      </c>
      <c r="G9" s="108">
        <v>0</v>
      </c>
      <c r="H9" s="209">
        <v>0</v>
      </c>
      <c r="I9" s="81"/>
    </row>
    <row r="10" spans="1:9">
      <c r="B10" s="218" t="s">
        <v>57</v>
      </c>
      <c r="C10" s="79">
        <v>18</v>
      </c>
      <c r="D10" s="303">
        <v>0.71400238000793337</v>
      </c>
      <c r="E10" s="108">
        <v>17</v>
      </c>
      <c r="F10" s="108">
        <v>0</v>
      </c>
      <c r="G10" s="108">
        <v>0</v>
      </c>
      <c r="H10" s="209">
        <v>1</v>
      </c>
      <c r="I10" s="81"/>
    </row>
    <row r="11" spans="1:9">
      <c r="B11" s="218" t="s">
        <v>58</v>
      </c>
      <c r="C11" s="79">
        <v>10</v>
      </c>
      <c r="D11" s="303">
        <v>0.39666798889329624</v>
      </c>
      <c r="E11" s="108">
        <v>10</v>
      </c>
      <c r="F11" s="108">
        <v>0</v>
      </c>
      <c r="G11" s="108">
        <v>0</v>
      </c>
      <c r="H11" s="209">
        <v>0</v>
      </c>
      <c r="I11" s="81"/>
    </row>
    <row r="12" spans="1:9">
      <c r="B12" s="218" t="s">
        <v>59</v>
      </c>
      <c r="C12" s="79">
        <v>17</v>
      </c>
      <c r="D12" s="303">
        <v>0.6743355811186037</v>
      </c>
      <c r="E12" s="108">
        <v>17</v>
      </c>
      <c r="F12" s="108">
        <v>0</v>
      </c>
      <c r="G12" s="108">
        <v>0</v>
      </c>
      <c r="H12" s="209">
        <v>0</v>
      </c>
      <c r="I12" s="81"/>
    </row>
    <row r="13" spans="1:9">
      <c r="B13" s="218" t="s">
        <v>60</v>
      </c>
      <c r="C13" s="79">
        <v>4</v>
      </c>
      <c r="D13" s="303">
        <v>0.15866719555731854</v>
      </c>
      <c r="E13" s="108">
        <v>4</v>
      </c>
      <c r="F13" s="108">
        <v>0</v>
      </c>
      <c r="G13" s="108">
        <v>0</v>
      </c>
      <c r="H13" s="209">
        <v>0</v>
      </c>
      <c r="I13" s="81"/>
    </row>
    <row r="14" spans="1:9">
      <c r="B14" s="218" t="s">
        <v>61</v>
      </c>
      <c r="C14" s="79">
        <v>5</v>
      </c>
      <c r="D14" s="303">
        <v>0.19833399444664812</v>
      </c>
      <c r="E14" s="108">
        <v>5</v>
      </c>
      <c r="F14" s="108">
        <v>0</v>
      </c>
      <c r="G14" s="108">
        <v>0</v>
      </c>
      <c r="H14" s="209">
        <v>0</v>
      </c>
      <c r="I14" s="81"/>
    </row>
    <row r="15" spans="1:9">
      <c r="B15" s="218" t="s">
        <v>62</v>
      </c>
      <c r="C15" s="79">
        <v>17</v>
      </c>
      <c r="D15" s="303">
        <v>0.6743355811186037</v>
      </c>
      <c r="E15" s="108">
        <v>17</v>
      </c>
      <c r="F15" s="108">
        <v>0</v>
      </c>
      <c r="G15" s="108">
        <v>0</v>
      </c>
      <c r="H15" s="209">
        <v>0</v>
      </c>
      <c r="I15" s="81"/>
    </row>
    <row r="16" spans="1:9">
      <c r="B16" s="218" t="s">
        <v>63</v>
      </c>
      <c r="C16" s="79">
        <v>272</v>
      </c>
      <c r="D16" s="303">
        <v>10.789369297897659</v>
      </c>
      <c r="E16" s="108">
        <v>266</v>
      </c>
      <c r="F16" s="108">
        <v>3</v>
      </c>
      <c r="G16" s="108">
        <v>0</v>
      </c>
      <c r="H16" s="209">
        <v>3</v>
      </c>
      <c r="I16" s="81"/>
    </row>
    <row r="17" spans="2:9">
      <c r="B17" s="218" t="s">
        <v>64</v>
      </c>
      <c r="C17" s="79">
        <v>7</v>
      </c>
      <c r="D17" s="303">
        <v>0.2776675922253074</v>
      </c>
      <c r="E17" s="108">
        <v>7</v>
      </c>
      <c r="F17" s="108">
        <v>0</v>
      </c>
      <c r="G17" s="108">
        <v>0</v>
      </c>
      <c r="H17" s="209">
        <v>0</v>
      </c>
      <c r="I17" s="81"/>
    </row>
    <row r="18" spans="2:9">
      <c r="B18" s="218" t="s">
        <v>65</v>
      </c>
      <c r="C18" s="79">
        <v>16</v>
      </c>
      <c r="D18" s="303">
        <v>0.63466878222927414</v>
      </c>
      <c r="E18" s="108">
        <v>16</v>
      </c>
      <c r="F18" s="108">
        <v>0</v>
      </c>
      <c r="G18" s="108">
        <v>0</v>
      </c>
      <c r="H18" s="209">
        <v>0</v>
      </c>
      <c r="I18" s="81"/>
    </row>
    <row r="19" spans="2:9">
      <c r="B19" s="218" t="s">
        <v>66</v>
      </c>
      <c r="C19" s="79">
        <v>38</v>
      </c>
      <c r="D19" s="303">
        <v>1.5073383577945261</v>
      </c>
      <c r="E19" s="108">
        <v>38</v>
      </c>
      <c r="F19" s="108">
        <v>0</v>
      </c>
      <c r="G19" s="108">
        <v>0</v>
      </c>
      <c r="H19" s="209">
        <v>0</v>
      </c>
      <c r="I19" s="81"/>
    </row>
    <row r="20" spans="2:9">
      <c r="B20" s="218" t="s">
        <v>67</v>
      </c>
      <c r="C20" s="79">
        <v>19</v>
      </c>
      <c r="D20" s="303">
        <v>0.75366917889726304</v>
      </c>
      <c r="E20" s="108">
        <v>18</v>
      </c>
      <c r="F20" s="108">
        <v>0</v>
      </c>
      <c r="G20" s="108">
        <v>0</v>
      </c>
      <c r="H20" s="209">
        <v>1</v>
      </c>
      <c r="I20" s="81"/>
    </row>
    <row r="21" spans="2:9">
      <c r="B21" s="218" t="s">
        <v>68</v>
      </c>
      <c r="C21" s="79">
        <v>31</v>
      </c>
      <c r="D21" s="303">
        <v>1.2296707655692185</v>
      </c>
      <c r="E21" s="108">
        <v>31</v>
      </c>
      <c r="F21" s="108">
        <v>0</v>
      </c>
      <c r="G21" s="108">
        <v>0</v>
      </c>
      <c r="H21" s="209">
        <v>0</v>
      </c>
      <c r="I21" s="81"/>
    </row>
    <row r="22" spans="2:9">
      <c r="B22" s="218" t="s">
        <v>69</v>
      </c>
      <c r="C22" s="79">
        <v>12</v>
      </c>
      <c r="D22" s="303">
        <v>0.47600158667195558</v>
      </c>
      <c r="E22" s="108">
        <v>12</v>
      </c>
      <c r="F22" s="108">
        <v>0</v>
      </c>
      <c r="G22" s="108">
        <v>0</v>
      </c>
      <c r="H22" s="209">
        <v>0</v>
      </c>
      <c r="I22" s="81"/>
    </row>
    <row r="23" spans="2:9">
      <c r="B23" s="218" t="s">
        <v>230</v>
      </c>
      <c r="C23" s="79">
        <v>8</v>
      </c>
      <c r="D23" s="303">
        <v>0.31733439111463707</v>
      </c>
      <c r="E23" s="108">
        <v>8</v>
      </c>
      <c r="F23" s="108">
        <v>0</v>
      </c>
      <c r="G23" s="108">
        <v>0</v>
      </c>
      <c r="H23" s="209">
        <v>0</v>
      </c>
      <c r="I23" s="81"/>
    </row>
    <row r="24" spans="2:9">
      <c r="B24" s="218" t="s">
        <v>70</v>
      </c>
      <c r="C24" s="79">
        <v>142</v>
      </c>
      <c r="D24" s="303">
        <v>5.6326854422848083</v>
      </c>
      <c r="E24" s="108">
        <v>141</v>
      </c>
      <c r="F24" s="108">
        <v>1</v>
      </c>
      <c r="G24" s="108">
        <v>0</v>
      </c>
      <c r="H24" s="209">
        <v>0</v>
      </c>
      <c r="I24" s="81"/>
    </row>
    <row r="25" spans="2:9">
      <c r="B25" s="218" t="s">
        <v>71</v>
      </c>
      <c r="C25" s="79">
        <v>25</v>
      </c>
      <c r="D25" s="303">
        <v>0.99166997223324083</v>
      </c>
      <c r="E25" s="108">
        <v>25</v>
      </c>
      <c r="F25" s="108">
        <v>0</v>
      </c>
      <c r="G25" s="108">
        <v>0</v>
      </c>
      <c r="H25" s="209">
        <v>0</v>
      </c>
      <c r="I25" s="81"/>
    </row>
    <row r="26" spans="2:9">
      <c r="B26" s="218" t="s">
        <v>72</v>
      </c>
      <c r="C26" s="79">
        <v>30</v>
      </c>
      <c r="D26" s="303">
        <v>1.1900039666798889</v>
      </c>
      <c r="E26" s="108">
        <v>30</v>
      </c>
      <c r="F26" s="108">
        <v>0</v>
      </c>
      <c r="G26" s="108">
        <v>0</v>
      </c>
      <c r="H26" s="209">
        <v>0</v>
      </c>
      <c r="I26" s="81"/>
    </row>
    <row r="27" spans="2:9">
      <c r="B27" s="218" t="s">
        <v>73</v>
      </c>
      <c r="C27" s="79">
        <v>116</v>
      </c>
      <c r="D27" s="303">
        <v>4.6013486711622376</v>
      </c>
      <c r="E27" s="108">
        <v>116</v>
      </c>
      <c r="F27" s="108">
        <v>0</v>
      </c>
      <c r="G27" s="108">
        <v>0</v>
      </c>
      <c r="H27" s="209">
        <v>0</v>
      </c>
      <c r="I27" s="81"/>
    </row>
    <row r="28" spans="2:9">
      <c r="B28" s="218" t="s">
        <v>211</v>
      </c>
      <c r="C28" s="79">
        <v>1</v>
      </c>
      <c r="D28" s="303">
        <v>3.9666798889329634E-2</v>
      </c>
      <c r="E28" s="108">
        <v>1</v>
      </c>
      <c r="F28" s="108">
        <v>0</v>
      </c>
      <c r="G28" s="108">
        <v>0</v>
      </c>
      <c r="H28" s="209">
        <v>0</v>
      </c>
      <c r="I28" s="81"/>
    </row>
    <row r="29" spans="2:9">
      <c r="B29" s="218" t="s">
        <v>74</v>
      </c>
      <c r="C29" s="79">
        <v>11</v>
      </c>
      <c r="D29" s="303">
        <v>0.43633478778262597</v>
      </c>
      <c r="E29" s="108">
        <v>11</v>
      </c>
      <c r="F29" s="108">
        <v>0</v>
      </c>
      <c r="G29" s="108">
        <v>0</v>
      </c>
      <c r="H29" s="209">
        <v>0</v>
      </c>
      <c r="I29" s="81"/>
    </row>
    <row r="30" spans="2:9">
      <c r="B30" s="218" t="s">
        <v>75</v>
      </c>
      <c r="C30" s="79">
        <v>1001</v>
      </c>
      <c r="D30" s="303">
        <v>39.706465688218962</v>
      </c>
      <c r="E30" s="108">
        <v>992</v>
      </c>
      <c r="F30" s="108">
        <v>7</v>
      </c>
      <c r="G30" s="108">
        <v>0</v>
      </c>
      <c r="H30" s="209">
        <v>2</v>
      </c>
      <c r="I30" s="81"/>
    </row>
    <row r="31" spans="2:9">
      <c r="B31" s="218" t="s">
        <v>76</v>
      </c>
      <c r="C31" s="79">
        <v>16</v>
      </c>
      <c r="D31" s="303">
        <v>0.63466878222927414</v>
      </c>
      <c r="E31" s="108">
        <v>15</v>
      </c>
      <c r="F31" s="108">
        <v>1</v>
      </c>
      <c r="G31" s="108">
        <v>0</v>
      </c>
      <c r="H31" s="209">
        <v>0</v>
      </c>
      <c r="I31" s="81"/>
    </row>
    <row r="32" spans="2:9">
      <c r="B32" s="218" t="s">
        <v>77</v>
      </c>
      <c r="C32" s="79">
        <v>57</v>
      </c>
      <c r="D32" s="303">
        <v>2.261007536691789</v>
      </c>
      <c r="E32" s="108">
        <v>57</v>
      </c>
      <c r="F32" s="108">
        <v>0</v>
      </c>
      <c r="G32" s="108">
        <v>0</v>
      </c>
      <c r="H32" s="209">
        <v>0</v>
      </c>
      <c r="I32" s="81"/>
    </row>
    <row r="33" spans="2:9" ht="24">
      <c r="B33" s="218" t="s">
        <v>78</v>
      </c>
      <c r="C33" s="79">
        <v>23</v>
      </c>
      <c r="D33" s="303">
        <v>0.91233637445458149</v>
      </c>
      <c r="E33" s="108">
        <v>23</v>
      </c>
      <c r="F33" s="108">
        <v>0</v>
      </c>
      <c r="G33" s="108">
        <v>0</v>
      </c>
      <c r="H33" s="209">
        <v>0</v>
      </c>
      <c r="I33" s="81"/>
    </row>
    <row r="34" spans="2:9">
      <c r="B34" s="218" t="s">
        <v>79</v>
      </c>
      <c r="C34" s="79">
        <v>68</v>
      </c>
      <c r="D34" s="303">
        <v>2.6973423244744148</v>
      </c>
      <c r="E34" s="108">
        <v>67</v>
      </c>
      <c r="F34" s="108">
        <v>1</v>
      </c>
      <c r="G34" s="108">
        <v>0</v>
      </c>
      <c r="H34" s="209">
        <v>0</v>
      </c>
      <c r="I34" s="81"/>
    </row>
    <row r="35" spans="2:9" ht="24">
      <c r="B35" s="218" t="s">
        <v>80</v>
      </c>
      <c r="C35" s="79">
        <v>33</v>
      </c>
      <c r="D35" s="303">
        <v>1.3090043633478778</v>
      </c>
      <c r="E35" s="108">
        <v>33</v>
      </c>
      <c r="F35" s="108">
        <v>0</v>
      </c>
      <c r="G35" s="108">
        <v>0</v>
      </c>
      <c r="H35" s="209">
        <v>0</v>
      </c>
      <c r="I35" s="81"/>
    </row>
    <row r="36" spans="2:9">
      <c r="B36" s="218" t="s">
        <v>81</v>
      </c>
      <c r="C36" s="79">
        <v>154</v>
      </c>
      <c r="D36" s="303">
        <v>6.1086870289567639</v>
      </c>
      <c r="E36" s="108">
        <v>151</v>
      </c>
      <c r="F36" s="108">
        <v>3</v>
      </c>
      <c r="G36" s="108">
        <v>0</v>
      </c>
      <c r="H36" s="209">
        <v>0</v>
      </c>
      <c r="I36" s="81"/>
    </row>
    <row r="37" spans="2:9">
      <c r="B37" s="218" t="s">
        <v>82</v>
      </c>
      <c r="C37" s="79">
        <v>3</v>
      </c>
      <c r="D37" s="303">
        <v>0.11900039666798889</v>
      </c>
      <c r="E37" s="108">
        <v>3</v>
      </c>
      <c r="F37" s="108">
        <v>0</v>
      </c>
      <c r="G37" s="108">
        <v>0</v>
      </c>
      <c r="H37" s="209">
        <v>0</v>
      </c>
      <c r="I37" s="81"/>
    </row>
    <row r="38" spans="2:9" ht="24">
      <c r="B38" s="218" t="s">
        <v>509</v>
      </c>
      <c r="C38" s="79">
        <v>1</v>
      </c>
      <c r="D38" s="303">
        <v>3.9666798889329634E-2</v>
      </c>
      <c r="E38" s="108">
        <v>1</v>
      </c>
      <c r="F38" s="108">
        <v>0</v>
      </c>
      <c r="G38" s="108">
        <v>0</v>
      </c>
      <c r="H38" s="209">
        <v>0</v>
      </c>
      <c r="I38" s="81"/>
    </row>
    <row r="39" spans="2:9">
      <c r="B39" s="218" t="s">
        <v>83</v>
      </c>
      <c r="C39" s="79">
        <v>52</v>
      </c>
      <c r="D39" s="303">
        <v>2.0626735422451405</v>
      </c>
      <c r="E39" s="108">
        <v>51</v>
      </c>
      <c r="F39" s="108">
        <v>1</v>
      </c>
      <c r="G39" s="108">
        <v>0</v>
      </c>
      <c r="H39" s="209">
        <v>0</v>
      </c>
      <c r="I39" s="81"/>
    </row>
    <row r="40" spans="2:9">
      <c r="B40" s="218" t="s">
        <v>84</v>
      </c>
      <c r="C40" s="79">
        <v>26</v>
      </c>
      <c r="D40" s="303">
        <v>1.0313367711225703</v>
      </c>
      <c r="E40" s="108">
        <v>23</v>
      </c>
      <c r="F40" s="108">
        <v>3</v>
      </c>
      <c r="G40" s="108">
        <v>0</v>
      </c>
      <c r="H40" s="209">
        <v>0</v>
      </c>
      <c r="I40" s="81"/>
    </row>
    <row r="41" spans="2:9">
      <c r="B41" s="218" t="s">
        <v>85</v>
      </c>
      <c r="C41" s="79">
        <v>13</v>
      </c>
      <c r="D41" s="303">
        <v>0.51566838556128514</v>
      </c>
      <c r="E41" s="108">
        <v>13</v>
      </c>
      <c r="F41" s="108">
        <v>0</v>
      </c>
      <c r="G41" s="108">
        <v>0</v>
      </c>
      <c r="H41" s="209">
        <v>0</v>
      </c>
      <c r="I41" s="81"/>
    </row>
    <row r="42" spans="2:9">
      <c r="B42" s="219" t="s">
        <v>25</v>
      </c>
      <c r="C42" s="109">
        <v>2521</v>
      </c>
      <c r="D42" s="304">
        <v>100</v>
      </c>
      <c r="E42" s="109">
        <v>2492</v>
      </c>
      <c r="F42" s="109">
        <v>22</v>
      </c>
      <c r="G42" s="109">
        <v>0</v>
      </c>
      <c r="H42" s="212">
        <v>7</v>
      </c>
      <c r="I42" s="81"/>
    </row>
    <row r="43" spans="2:9">
      <c r="B43" s="336" t="s">
        <v>248</v>
      </c>
      <c r="C43" s="336"/>
      <c r="D43" s="336"/>
      <c r="E43" s="336"/>
      <c r="F43" s="336"/>
      <c r="G43" s="336"/>
      <c r="H43" s="336"/>
    </row>
  </sheetData>
  <mergeCells count="2">
    <mergeCell ref="B2:H2"/>
    <mergeCell ref="B43:H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ATII-1</vt:lpstr>
      <vt:lpstr>ATII-2</vt:lpstr>
      <vt:lpstr>ATII-3</vt:lpstr>
      <vt:lpstr>ATII-4</vt:lpstr>
      <vt:lpstr>ATII-5</vt:lpstr>
      <vt:lpstr>ATII-6</vt:lpstr>
      <vt:lpstr>ATII-7</vt:lpstr>
      <vt:lpstr>ATII-8</vt:lpstr>
      <vt:lpstr>ATII-9</vt:lpstr>
      <vt:lpstr>ATII-10</vt:lpstr>
      <vt:lpstr>ATII-11</vt:lpstr>
      <vt:lpstr>ATII-12</vt:lpstr>
      <vt:lpstr>ATII-13</vt:lpstr>
      <vt:lpstr>ATII-14</vt:lpstr>
      <vt:lpstr>ATII-15</vt:lpstr>
      <vt:lpstr>ATII_16</vt:lpstr>
      <vt:lpstr>ATII_17</vt:lpstr>
      <vt:lpstr>ATII_18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2022-07-14T09:41:09Z</dcterms:modified>
</cp:coreProperties>
</file>